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88" activeTab="0"/>
  </bookViews>
  <sheets>
    <sheet name="足場の組立て等作業主任者" sheetId="1" r:id="rId1"/>
  </sheets>
  <definedNames>
    <definedName name="_xlfn.IFERROR" hidden="1">#NAME?</definedName>
    <definedName name="_xlfn.IFS" hidden="1">#NAME?</definedName>
    <definedName name="_xlnm.Print_Area" localSheetId="0">'足場の組立て等作業主任者'!$B$1:$BM$258</definedName>
  </definedNames>
  <calcPr fullCalcOnLoad="1"/>
</workbook>
</file>

<file path=xl/sharedStrings.xml><?xml version="1.0" encoding="utf-8"?>
<sst xmlns="http://schemas.openxmlformats.org/spreadsheetml/2006/main" count="217" uniqueCount="180">
  <si>
    <t>全面のりづけ</t>
  </si>
  <si>
    <t>所 在 地</t>
  </si>
  <si>
    <t xml:space="preserve"> 個人及び事業主の方が、自分で自分の証明をすることは出来ません。</t>
  </si>
  <si>
    <t>（保存用）</t>
  </si>
  <si>
    <t>写真サイズ</t>
  </si>
  <si>
    <t>正面、脱帽、</t>
  </si>
  <si>
    <t>上三分身</t>
  </si>
  <si>
    <t>事業所名</t>
  </si>
  <si>
    <r>
      <t>事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証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明</t>
    </r>
  </si>
  <si>
    <r>
      <t xml:space="preserve">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属</t>
    </r>
  </si>
  <si>
    <t>実施管理者</t>
  </si>
  <si>
    <t>受付者</t>
  </si>
  <si>
    <t>※注１　経験年数が３年以上ある方は記入する必要はありません。</t>
  </si>
  <si>
    <t>電　話</t>
  </si>
  <si>
    <t>建設業労働災害防止協会福島県支部長　殿</t>
  </si>
  <si>
    <t>※注３　作業経験年数は、申込書作成日の前月までの年数を記入して下さい。</t>
  </si>
  <si>
    <t>　上記の作業経験年数に相違ないことを証明します。</t>
  </si>
  <si>
    <t>事業所名</t>
  </si>
  <si>
    <t>代表者名</t>
  </si>
  <si>
    <t>受講金額</t>
  </si>
  <si>
    <t>全科目</t>
  </si>
  <si>
    <t>○申込書に記載する氏名、生年月日等の項目は、法律で記入することが定められています。正確に記入して下さい。</t>
  </si>
  <si>
    <t>○記入していただいた個人情報は、この技能講習の事業以外は一切使用いたしません。</t>
  </si>
  <si>
    <t>全科目受講</t>
  </si>
  <si>
    <t>※この欄は記入しないこと。</t>
  </si>
  <si>
    <t>区分②：</t>
  </si>
  <si>
    <t>区分③：</t>
  </si>
  <si>
    <t>受 講 料 納 入</t>
  </si>
  <si>
    <t>最  終  学  歴</t>
  </si>
  <si>
    <t>経  験  年  数</t>
  </si>
  <si>
    <t>一部免除（区分②）</t>
  </si>
  <si>
    <t>一部免除（区分③）</t>
  </si>
  <si>
    <t xml:space="preserve"> ●受講番号</t>
  </si>
  <si>
    <r>
      <rPr>
        <sz val="9"/>
        <color indexed="8"/>
        <rFont val="ＭＳ 明朝"/>
        <family val="1"/>
      </rPr>
      <t>●</t>
    </r>
    <r>
      <rPr>
        <sz val="9"/>
        <color indexed="10"/>
        <rFont val="ＭＳ 明朝"/>
        <family val="1"/>
      </rPr>
      <t>欄は建災防で記載するため何も記入しないで下さい。</t>
    </r>
  </si>
  <si>
    <t xml:space="preserve"> 写真は上と同じ物</t>
  </si>
  <si>
    <t xml:space="preserve"> を使用。</t>
  </si>
  <si>
    <t>学科3時間</t>
  </si>
  <si>
    <t>学科1.5時間</t>
  </si>
  <si>
    <t>８：４５～１６：５０</t>
  </si>
  <si>
    <t>平成29.6月以前：</t>
  </si>
  <si>
    <t>平成29.7月以降：</t>
  </si>
  <si>
    <t>(3.0cｍ×2.4cｍ)</t>
  </si>
  <si>
    <t>（該当に○）</t>
  </si>
  <si>
    <t>足場の組立て等作業主任者技能講習受講申請書</t>
  </si>
  <si>
    <t>裏面に氏名を記入</t>
  </si>
  <si>
    <t xml:space="preserve"> 裏面に氏名を記入</t>
  </si>
  <si>
    <t xml:space="preserve"> 第三者(組合や元請け又は同業者)から、証明を頂いて下さい。</t>
  </si>
  <si>
    <t>年</t>
  </si>
  <si>
    <t>月</t>
  </si>
  <si>
    <t>日</t>
  </si>
  <si>
    <r>
      <t xml:space="preserve">現    住    </t>
    </r>
    <r>
      <rPr>
        <sz val="11"/>
        <rFont val="ＭＳ 明朝"/>
        <family val="1"/>
      </rPr>
      <t>所</t>
    </r>
  </si>
  <si>
    <t>（</t>
  </si>
  <si>
    <t>〒</t>
  </si>
  <si>
    <t>）</t>
  </si>
  <si>
    <t>（</t>
  </si>
  <si>
    <t>科 卒業</t>
  </si>
  <si>
    <t>西暦</t>
  </si>
  <si>
    <t>第</t>
  </si>
  <si>
    <t>号</t>
  </si>
  <si>
    <t>年</t>
  </si>
  <si>
    <t>月より</t>
  </si>
  <si>
    <t>月まで</t>
  </si>
  <si>
    <t>ケ月</t>
  </si>
  <si>
    <t>）</t>
  </si>
  <si>
    <t>合計</t>
  </si>
  <si>
    <t>月</t>
  </si>
  <si>
    <t>日</t>
  </si>
  <si>
    <t>受講番号</t>
  </si>
  <si>
    <t>第          号</t>
  </si>
  <si>
    <t>全面のり付け</t>
  </si>
  <si>
    <t xml:space="preserve"> 願います。</t>
  </si>
  <si>
    <t>昭和</t>
  </si>
  <si>
    <t>平成</t>
  </si>
  <si>
    <t>年</t>
  </si>
  <si>
    <t>月</t>
  </si>
  <si>
    <t>日</t>
  </si>
  <si>
    <t>氏　名</t>
  </si>
  <si>
    <t>㊞</t>
  </si>
  <si>
    <t>○受講者は当日この受講票を持参して下さい。なお、受付時に本人確認を致しますので、確認のできる書面</t>
  </si>
  <si>
    <t>（運転免許証等）を持参して下さい。</t>
  </si>
  <si>
    <t>様式４</t>
  </si>
  <si>
    <t>号</t>
  </si>
  <si>
    <t xml:space="preserve"> ●コース</t>
  </si>
  <si>
    <t>氏　　名</t>
  </si>
  <si>
    <r>
      <t>１日目：西暦　　　　　　　</t>
    </r>
    <r>
      <rPr>
        <sz val="9"/>
        <rFont val="ＭＳ 明朝"/>
        <family val="1"/>
      </rPr>
      <t>年　　　月　　　日（　　）</t>
    </r>
  </si>
  <si>
    <r>
      <t>２日目：西暦　　　　　　　</t>
    </r>
    <r>
      <rPr>
        <sz val="9"/>
        <rFont val="ＭＳ 明朝"/>
        <family val="1"/>
      </rPr>
      <t>年　　　月　　　日（　　）</t>
    </r>
  </si>
  <si>
    <t>※氏名のみ記入してください。</t>
  </si>
  <si>
    <t>連絡先電話（携帯も可）：</t>
  </si>
  <si>
    <t>（</t>
  </si>
  <si>
    <t>-</t>
  </si>
  <si>
    <t>）</t>
  </si>
  <si>
    <t>（</t>
  </si>
  <si>
    <t>● 修了証番号</t>
  </si>
  <si>
    <t>第</t>
  </si>
  <si>
    <t>● 合否の別</t>
  </si>
  <si>
    <t>　　　　合   ・   否</t>
  </si>
  <si>
    <t>●　日　　程</t>
  </si>
  <si>
    <t>●　会　　場</t>
  </si>
  <si>
    <t>※住民登録している住所を記入してください。</t>
  </si>
  <si>
    <t>下記ＣＰＤＳ受講証</t>
  </si>
  <si>
    <t>を記入して下さい。</t>
  </si>
  <si>
    <t>ＣＰＤＳ受講証明</t>
  </si>
  <si>
    <t>要</t>
  </si>
  <si>
    <t>不要</t>
  </si>
  <si>
    <t>○本受講申請書及び受講票に記入、押印及び写真2枚を貼付のうえ、建災防福島県支部へ郵送して下さい。</t>
  </si>
  <si>
    <t>下記チェック表にレを記入し、添付書類等の確認をお願いします。</t>
  </si>
  <si>
    <t>写真（２枚）</t>
  </si>
  <si>
    <t>本人印</t>
  </si>
  <si>
    <t>事業主証明印</t>
  </si>
  <si>
    <t>卒業証明書・修了証明書の写し（経験年数3年に満たない方）別紙１に添付願います。</t>
  </si>
  <si>
    <t>修了証の写し（区分②、区分③の方）別紙１に添付願います。</t>
  </si>
  <si>
    <t>所 在 地</t>
  </si>
  <si>
    <t>とび科の職種に係る職業訓練指導員免許を受けた者、（講習案内別表の区分③該当者）</t>
  </si>
  <si>
    <t>足場の組立て等作業主任者技能講習規程第1条、又はとびに係る技能検定等、（講習案内別表の区分②該当者）</t>
  </si>
  <si>
    <t>○受講取消しは申込み締切日までに連絡をお願いします。</t>
  </si>
  <si>
    <t>別紙１</t>
  </si>
  <si>
    <t>CPDS受講証明の</t>
  </si>
  <si>
    <t>要、不要</t>
  </si>
  <si>
    <t>㊞</t>
  </si>
  <si>
    <t>備　　　　　考</t>
  </si>
  <si>
    <t>卒業証明書、区分②・区分③修了証、足場の特別教育修了証等の写し</t>
  </si>
  <si>
    <t>下記に卒業証明書、区分②・③の修了証、足場の特別教育修了証等を糊付けし、受講申請書と一緒に送付して下さい。</t>
  </si>
  <si>
    <t>足場の組立て等特別教育修了証の写し（必要となる方は下記のとおり）別紙１に添付願います。</t>
  </si>
  <si>
    <t>（別紙2ﾌﾛｰﾁｬｰﾄのⅠ、Ⅱに該当する方）</t>
  </si>
  <si>
    <t>○受講料は振込案内書が送付されますので、そこに記載されている期限までに振り込みをお願いします。</t>
  </si>
  <si>
    <t>※注２　経験年数が３年に満たない方は必ず記入し、卒業証明書・修了証明書等を別紙1に添付して下さい。</t>
  </si>
  <si>
    <t>※講習の一部免除を受けようとする方は、上記いずれかの該当する修了証の写しを別紙１に添付して下さい。</t>
  </si>
  <si>
    <t>● 修了証再交付・
書替年月日</t>
  </si>
  <si>
    <t>● 修　了　証
　交付年月日</t>
  </si>
  <si>
    <t>（　</t>
  </si>
  <si>
    <t>—</t>
  </si>
  <si>
    <t>ＦＡＸ</t>
  </si>
  <si>
    <t>）</t>
  </si>
  <si>
    <t>—</t>
  </si>
  <si>
    <t>）</t>
  </si>
  <si>
    <t>・平成27年7月1日以前から足場の組立て等の経験はあるものの平成29年6月30日までの間では経験年数が3年に満たない方</t>
  </si>
  <si>
    <t>・平成27年7月1日以降に、初めて足場の組立て等の業務に従事することとなった方（別紙2ﾌﾛｰﾁｬｰﾄのⅢに該当する方）</t>
  </si>
  <si>
    <t>※足場の組立て等作業主任者技能講習　受講票</t>
  </si>
  <si>
    <t>令和</t>
  </si>
  <si>
    <t>ワークエリア</t>
  </si>
  <si>
    <t>月</t>
  </si>
  <si>
    <t>月期間</t>
  </si>
  <si>
    <t>年算出</t>
  </si>
  <si>
    <t>月算出</t>
  </si>
  <si>
    <t>月期間差</t>
  </si>
  <si>
    <t>明欄のどちらかに✔</t>
  </si>
  <si>
    <t>✔</t>
  </si>
  <si>
    <t>この色の着色部分はクリックして選んで下さい。</t>
  </si>
  <si>
    <t>この色の着色部分はキーボードで入力して下さい。</t>
  </si>
  <si>
    <t>ふりがな</t>
  </si>
  <si>
    <t>会員</t>
  </si>
  <si>
    <t xml:space="preserve">区分① </t>
  </si>
  <si>
    <t>一部科目免除</t>
  </si>
  <si>
    <t>区分②</t>
  </si>
  <si>
    <t>区分②③については下記を参照願います。</t>
  </si>
  <si>
    <t>13,200円</t>
  </si>
  <si>
    <t>9,900円</t>
  </si>
  <si>
    <t>区分③</t>
  </si>
  <si>
    <t>7,700円</t>
  </si>
  <si>
    <t>11,580円</t>
  </si>
  <si>
    <t>9,380円</t>
  </si>
  <si>
    <t>会員
（1号）</t>
  </si>
  <si>
    <t>団体会員
（2号）</t>
  </si>
  <si>
    <t>所属団体名</t>
  </si>
  <si>
    <t>非会員</t>
  </si>
  <si>
    <t>足場の組立て等に関する作業の経験年数が上記と相違ないことを
証明します。</t>
  </si>
  <si>
    <t>建災防福島県支部の会員・非会員の区分</t>
  </si>
  <si>
    <t>非会員</t>
  </si>
  <si>
    <t>会　員</t>
  </si>
  <si>
    <t>14,880円</t>
  </si>
  <si>
    <t>非会員の方の受講料には、ﾃｷｽﾄ代1,680円を含みます。</t>
  </si>
  <si>
    <t>（下記右端の該当欄に○印を記入願います。）</t>
  </si>
  <si>
    <t>生年
月日</t>
  </si>
  <si>
    <t>元号を西暦に変換</t>
  </si>
  <si>
    <t>年に変換</t>
  </si>
  <si>
    <t>一段目</t>
  </si>
  <si>
    <t>二段目</t>
  </si>
  <si>
    <t>合計</t>
  </si>
  <si>
    <t>経験月数</t>
  </si>
  <si>
    <t>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</si>
</sst>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101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10"/>
      <name val="HGPｺﾞｼｯｸM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10"/>
      <name val="ＭＳ 明朝"/>
      <family val="1"/>
    </font>
    <font>
      <sz val="14"/>
      <color indexed="8"/>
      <name val="ＭＳ Ｐ明朝"/>
      <family val="1"/>
    </font>
    <font>
      <b/>
      <sz val="6"/>
      <color indexed="10"/>
      <name val="ＭＳ 明朝"/>
      <family val="1"/>
    </font>
    <font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8"/>
      <color indexed="10"/>
      <name val="ＭＳ 明朝"/>
      <family val="1"/>
    </font>
    <font>
      <sz val="9"/>
      <name val="Meiryo UI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rgb="FFFF0000"/>
      <name val="HGPｺﾞｼｯｸM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rgb="FFFF0000"/>
      <name val="ＭＳ 明朝"/>
      <family val="1"/>
    </font>
    <font>
      <sz val="14"/>
      <color theme="1"/>
      <name val="ＭＳ Ｐ明朝"/>
      <family val="1"/>
    </font>
    <font>
      <b/>
      <sz val="8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6"/>
      <color rgb="FFFF0000"/>
      <name val="ＭＳ 明朝"/>
      <family val="1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medium"/>
      <top style="medium"/>
      <bottom style="medium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1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5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8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/>
    </xf>
    <xf numFmtId="0" fontId="83" fillId="0" borderId="18" xfId="0" applyFont="1" applyFill="1" applyBorder="1" applyAlignment="1">
      <alignment/>
    </xf>
    <xf numFmtId="0" fontId="83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5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38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distributed"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distributed" vertical="center"/>
    </xf>
    <xf numFmtId="0" fontId="76" fillId="0" borderId="15" xfId="0" applyFont="1" applyFill="1" applyBorder="1" applyAlignment="1">
      <alignment vertical="center"/>
    </xf>
    <xf numFmtId="0" fontId="76" fillId="0" borderId="20" xfId="0" applyFont="1" applyFill="1" applyBorder="1" applyAlignment="1">
      <alignment vertical="center"/>
    </xf>
    <xf numFmtId="0" fontId="76" fillId="0" borderId="19" xfId="0" applyFont="1" applyFill="1" applyBorder="1" applyAlignment="1">
      <alignment vertical="center"/>
    </xf>
    <xf numFmtId="0" fontId="88" fillId="0" borderId="15" xfId="0" applyFont="1" applyFill="1" applyBorder="1" applyAlignment="1">
      <alignment vertical="center"/>
    </xf>
    <xf numFmtId="0" fontId="87" fillId="0" borderId="15" xfId="0" applyFont="1" applyFill="1" applyBorder="1" applyAlignment="1">
      <alignment vertical="center"/>
    </xf>
    <xf numFmtId="0" fontId="87" fillId="0" borderId="15" xfId="0" applyFont="1" applyFill="1" applyBorder="1" applyAlignment="1">
      <alignment vertical="center"/>
    </xf>
    <xf numFmtId="0" fontId="76" fillId="0" borderId="28" xfId="0" applyFont="1" applyFill="1" applyBorder="1" applyAlignment="1">
      <alignment vertical="center"/>
    </xf>
    <xf numFmtId="0" fontId="76" fillId="0" borderId="41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1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89" fillId="0" borderId="11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87" fillId="0" borderId="13" xfId="0" applyFont="1" applyFill="1" applyBorder="1" applyAlignment="1">
      <alignment vertical="center"/>
    </xf>
    <xf numFmtId="0" fontId="88" fillId="0" borderId="13" xfId="0" applyFont="1" applyFill="1" applyBorder="1" applyAlignment="1">
      <alignment vertical="center"/>
    </xf>
    <xf numFmtId="0" fontId="88" fillId="0" borderId="12" xfId="0" applyFont="1" applyFill="1" applyBorder="1" applyAlignment="1">
      <alignment vertical="center"/>
    </xf>
    <xf numFmtId="0" fontId="88" fillId="0" borderId="14" xfId="0" applyFont="1" applyFill="1" applyBorder="1" applyAlignment="1">
      <alignment vertical="center"/>
    </xf>
    <xf numFmtId="0" fontId="87" fillId="0" borderId="13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87" fillId="0" borderId="19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center"/>
    </xf>
    <xf numFmtId="0" fontId="87" fillId="0" borderId="0" xfId="0" applyFont="1" applyFill="1" applyAlignment="1">
      <alignment vertical="center"/>
    </xf>
    <xf numFmtId="0" fontId="87" fillId="0" borderId="14" xfId="0" applyFont="1" applyFill="1" applyBorder="1" applyAlignment="1">
      <alignment vertical="center"/>
    </xf>
    <xf numFmtId="0" fontId="87" fillId="0" borderId="11" xfId="0" applyFont="1" applyFill="1" applyBorder="1" applyAlignment="1">
      <alignment vertical="center"/>
    </xf>
    <xf numFmtId="0" fontId="87" fillId="0" borderId="20" xfId="0" applyFont="1" applyFill="1" applyBorder="1" applyAlignment="1">
      <alignment vertical="center"/>
    </xf>
    <xf numFmtId="0" fontId="86" fillId="0" borderId="12" xfId="0" applyFont="1" applyFill="1" applyBorder="1" applyAlignment="1">
      <alignment vertical="center"/>
    </xf>
    <xf numFmtId="0" fontId="87" fillId="0" borderId="14" xfId="0" applyFont="1" applyFill="1" applyBorder="1" applyAlignment="1">
      <alignment vertical="center"/>
    </xf>
    <xf numFmtId="0" fontId="87" fillId="0" borderId="42" xfId="0" applyFont="1" applyFill="1" applyBorder="1" applyAlignment="1">
      <alignment vertical="center"/>
    </xf>
    <xf numFmtId="0" fontId="87" fillId="0" borderId="43" xfId="0" applyFont="1" applyFill="1" applyBorder="1" applyAlignment="1">
      <alignment vertical="center"/>
    </xf>
    <xf numFmtId="0" fontId="87" fillId="0" borderId="44" xfId="0" applyFont="1" applyFill="1" applyBorder="1" applyAlignment="1">
      <alignment vertical="center"/>
    </xf>
    <xf numFmtId="0" fontId="87" fillId="0" borderId="12" xfId="0" applyFont="1" applyFill="1" applyBorder="1" applyAlignment="1">
      <alignment vertical="center"/>
    </xf>
    <xf numFmtId="0" fontId="87" fillId="0" borderId="45" xfId="0" applyFont="1" applyFill="1" applyBorder="1" applyAlignment="1">
      <alignment vertical="center"/>
    </xf>
    <xf numFmtId="0" fontId="87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vertical="top" wrapText="1"/>
    </xf>
    <xf numFmtId="0" fontId="86" fillId="0" borderId="11" xfId="0" applyFont="1" applyFill="1" applyBorder="1" applyAlignment="1">
      <alignment vertical="top" wrapText="1"/>
    </xf>
    <xf numFmtId="0" fontId="90" fillId="0" borderId="0" xfId="0" applyFont="1" applyFill="1" applyBorder="1" applyAlignment="1">
      <alignment vertical="top"/>
    </xf>
    <xf numFmtId="0" fontId="90" fillId="0" borderId="11" xfId="0" applyFont="1" applyFill="1" applyBorder="1" applyAlignment="1">
      <alignment vertical="top"/>
    </xf>
    <xf numFmtId="0" fontId="87" fillId="0" borderId="13" xfId="0" applyFont="1" applyFill="1" applyBorder="1" applyAlignment="1">
      <alignment vertical="top"/>
    </xf>
    <xf numFmtId="0" fontId="90" fillId="0" borderId="13" xfId="0" applyFont="1" applyFill="1" applyBorder="1" applyAlignment="1">
      <alignment vertical="top"/>
    </xf>
    <xf numFmtId="0" fontId="90" fillId="0" borderId="14" xfId="0" applyFont="1" applyFill="1" applyBorder="1" applyAlignment="1">
      <alignment vertical="top"/>
    </xf>
    <xf numFmtId="0" fontId="87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87" fillId="0" borderId="11" xfId="0" applyFont="1" applyFill="1" applyBorder="1" applyAlignment="1">
      <alignment vertical="center"/>
    </xf>
    <xf numFmtId="0" fontId="91" fillId="0" borderId="0" xfId="0" applyFont="1" applyFill="1" applyBorder="1" applyAlignment="1">
      <alignment vertical="top"/>
    </xf>
    <xf numFmtId="0" fontId="85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vertical="center"/>
    </xf>
    <xf numFmtId="0" fontId="86" fillId="0" borderId="45" xfId="0" applyFont="1" applyFill="1" applyBorder="1" applyAlignment="1">
      <alignment vertical="top"/>
    </xf>
    <xf numFmtId="0" fontId="91" fillId="0" borderId="46" xfId="0" applyFont="1" applyFill="1" applyBorder="1" applyAlignment="1">
      <alignment vertical="top"/>
    </xf>
    <xf numFmtId="0" fontId="91" fillId="0" borderId="47" xfId="0" applyFont="1" applyFill="1" applyBorder="1" applyAlignment="1">
      <alignment vertical="top"/>
    </xf>
    <xf numFmtId="0" fontId="92" fillId="0" borderId="13" xfId="0" applyFont="1" applyFill="1" applyBorder="1" applyAlignment="1">
      <alignment vertical="center"/>
    </xf>
    <xf numFmtId="0" fontId="93" fillId="0" borderId="15" xfId="0" applyFont="1" applyFill="1" applyBorder="1" applyAlignment="1">
      <alignment vertical="center"/>
    </xf>
    <xf numFmtId="0" fontId="94" fillId="0" borderId="15" xfId="0" applyFont="1" applyFill="1" applyBorder="1" applyAlignment="1">
      <alignment vertical="center"/>
    </xf>
    <xf numFmtId="0" fontId="86" fillId="0" borderId="15" xfId="0" applyFont="1" applyFill="1" applyBorder="1" applyAlignment="1">
      <alignment vertical="center"/>
    </xf>
    <xf numFmtId="0" fontId="86" fillId="0" borderId="1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95" fillId="0" borderId="1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textRotation="255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textRotation="255" shrinkToFit="1"/>
    </xf>
    <xf numFmtId="0" fontId="1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textRotation="255"/>
    </xf>
    <xf numFmtId="0" fontId="3" fillId="0" borderId="12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/>
    </xf>
    <xf numFmtId="0" fontId="8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7" fillId="0" borderId="0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4" borderId="53" xfId="0" applyFont="1" applyFill="1" applyBorder="1" applyAlignment="1" applyProtection="1">
      <alignment vertical="center"/>
      <protection locked="0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85" fillId="34" borderId="15" xfId="0" applyFont="1" applyFill="1" applyBorder="1" applyAlignment="1" applyProtection="1">
      <alignment horizontal="left" vertical="center"/>
      <protection locked="0"/>
    </xf>
    <xf numFmtId="0" fontId="85" fillId="34" borderId="0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>
      <alignment vertical="center"/>
    </xf>
    <xf numFmtId="0" fontId="8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7" fillId="0" borderId="11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35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87" fillId="35" borderId="15" xfId="0" applyFont="1" applyFill="1" applyBorder="1" applyAlignment="1" applyProtection="1">
      <alignment horizontal="left" vertical="center"/>
      <protection locked="0"/>
    </xf>
    <xf numFmtId="0" fontId="87" fillId="35" borderId="13" xfId="0" applyFont="1" applyFill="1" applyBorder="1" applyAlignment="1" applyProtection="1">
      <alignment horizontal="left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5" fillId="0" borderId="15" xfId="0" applyFont="1" applyFill="1" applyBorder="1" applyAlignment="1">
      <alignment horizontal="distributed" vertical="center" indent="1"/>
    </xf>
    <xf numFmtId="0" fontId="85" fillId="0" borderId="13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83" fillId="0" borderId="67" xfId="0" applyFont="1" applyFill="1" applyBorder="1" applyAlignment="1">
      <alignment horizontal="center" vertical="center"/>
    </xf>
    <xf numFmtId="0" fontId="83" fillId="0" borderId="68" xfId="0" applyFont="1" applyFill="1" applyBorder="1" applyAlignment="1">
      <alignment horizontal="center" vertical="center"/>
    </xf>
    <xf numFmtId="0" fontId="83" fillId="0" borderId="69" xfId="0" applyFont="1" applyFill="1" applyBorder="1" applyAlignment="1">
      <alignment horizontal="center" vertical="center"/>
    </xf>
    <xf numFmtId="0" fontId="83" fillId="0" borderId="70" xfId="0" applyFont="1" applyFill="1" applyBorder="1" applyAlignment="1">
      <alignment horizontal="center" vertical="center"/>
    </xf>
    <xf numFmtId="0" fontId="83" fillId="0" borderId="28" xfId="0" applyFont="1" applyFill="1" applyBorder="1" applyAlignment="1">
      <alignment horizontal="center" vertical="center"/>
    </xf>
    <xf numFmtId="0" fontId="83" fillId="0" borderId="7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72" xfId="0" applyFont="1" applyFill="1" applyBorder="1" applyAlignment="1">
      <alignment horizontal="center" vertical="center" textRotation="255"/>
    </xf>
    <xf numFmtId="0" fontId="0" fillId="0" borderId="74" xfId="0" applyFont="1" applyFill="1" applyBorder="1" applyAlignment="1">
      <alignment horizontal="center" vertical="center" textRotation="255"/>
    </xf>
    <xf numFmtId="0" fontId="0" fillId="0" borderId="75" xfId="0" applyFont="1" applyFill="1" applyBorder="1" applyAlignment="1">
      <alignment horizontal="center" vertical="center" textRotation="255"/>
    </xf>
    <xf numFmtId="0" fontId="0" fillId="0" borderId="76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77" xfId="0" applyFont="1" applyFill="1" applyBorder="1" applyAlignment="1">
      <alignment horizontal="center" vertical="center" textRotation="255"/>
    </xf>
    <xf numFmtId="0" fontId="0" fillId="0" borderId="64" xfId="0" applyFont="1" applyFill="1" applyBorder="1" applyAlignment="1">
      <alignment horizontal="center" vertical="center" textRotation="255"/>
    </xf>
    <xf numFmtId="0" fontId="0" fillId="0" borderId="65" xfId="0" applyFont="1" applyFill="1" applyBorder="1" applyAlignment="1">
      <alignment horizontal="center" vertical="center" textRotation="255"/>
    </xf>
    <xf numFmtId="0" fontId="0" fillId="0" borderId="78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87" fillId="0" borderId="47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 applyProtection="1" quotePrefix="1">
      <alignment horizontal="center" vertical="center"/>
      <protection locked="0"/>
    </xf>
    <xf numFmtId="49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87" fillId="35" borderId="0" xfId="0" applyFont="1" applyFill="1" applyBorder="1" applyAlignment="1" applyProtection="1">
      <alignment horizontal="center" vertical="center"/>
      <protection locked="0"/>
    </xf>
    <xf numFmtId="0" fontId="88" fillId="0" borderId="13" xfId="0" applyFont="1" applyFill="1" applyBorder="1" applyAlignment="1">
      <alignment horizontal="center" vertical="center"/>
    </xf>
    <xf numFmtId="0" fontId="87" fillId="0" borderId="15" xfId="0" applyFont="1" applyFill="1" applyBorder="1" applyAlignment="1" applyProtection="1">
      <alignment horizontal="center" vertical="center"/>
      <protection/>
    </xf>
    <xf numFmtId="0" fontId="85" fillId="34" borderId="15" xfId="0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 applyProtection="1">
      <alignment horizontal="center" vertical="center"/>
      <protection locked="0"/>
    </xf>
    <xf numFmtId="0" fontId="87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3" fillId="0" borderId="70" xfId="0" applyFont="1" applyFill="1" applyBorder="1" applyAlignment="1">
      <alignment horizontal="center" wrapText="1"/>
    </xf>
    <xf numFmtId="0" fontId="83" fillId="0" borderId="28" xfId="0" applyFont="1" applyFill="1" applyBorder="1" applyAlignment="1">
      <alignment horizontal="center" wrapText="1"/>
    </xf>
    <xf numFmtId="0" fontId="83" fillId="0" borderId="71" xfId="0" applyFont="1" applyFill="1" applyBorder="1" applyAlignment="1">
      <alignment horizontal="center" wrapText="1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distributed" vertical="center" indent="1"/>
      <protection locked="0"/>
    </xf>
    <xf numFmtId="0" fontId="0" fillId="35" borderId="0" xfId="0" applyFill="1" applyAlignment="1" applyProtection="1">
      <alignment horizontal="distributed" vertical="center" indent="1"/>
      <protection locked="0"/>
    </xf>
    <xf numFmtId="0" fontId="9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7" fillId="34" borderId="20" xfId="0" applyFont="1" applyFill="1" applyBorder="1" applyAlignment="1" applyProtection="1">
      <alignment horizontal="center" vertical="center"/>
      <protection locked="0"/>
    </xf>
    <xf numFmtId="0" fontId="17" fillId="34" borderId="15" xfId="0" applyFont="1" applyFill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87" fillId="35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87" fillId="0" borderId="0" xfId="0" applyNumberFormat="1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87" fillId="35" borderId="43" xfId="0" applyNumberFormat="1" applyFont="1" applyFill="1" applyBorder="1" applyAlignment="1" applyProtection="1">
      <alignment horizontal="center" vertical="center"/>
      <protection locked="0"/>
    </xf>
    <xf numFmtId="49" fontId="87" fillId="35" borderId="82" xfId="0" applyNumberFormat="1" applyFont="1" applyFill="1" applyBorder="1" applyAlignment="1" applyProtection="1">
      <alignment horizontal="center" vertical="center"/>
      <protection locked="0"/>
    </xf>
    <xf numFmtId="49" fontId="87" fillId="35" borderId="13" xfId="0" applyNumberFormat="1" applyFont="1" applyFill="1" applyBorder="1" applyAlignment="1" applyProtection="1">
      <alignment horizontal="center" vertical="center"/>
      <protection locked="0"/>
    </xf>
    <xf numFmtId="0" fontId="87" fillId="35" borderId="0" xfId="0" applyFont="1" applyFill="1" applyBorder="1" applyAlignment="1" applyProtection="1">
      <alignment horizontal="left" vertical="center"/>
      <protection locked="0"/>
    </xf>
    <xf numFmtId="0" fontId="99" fillId="34" borderId="28" xfId="0" applyFont="1" applyFill="1" applyBorder="1" applyAlignment="1">
      <alignment vertical="center"/>
    </xf>
    <xf numFmtId="0" fontId="100" fillId="34" borderId="28" xfId="0" applyFont="1" applyFill="1" applyBorder="1" applyAlignment="1">
      <alignment vertical="center"/>
    </xf>
    <xf numFmtId="0" fontId="99" fillId="35" borderId="28" xfId="0" applyFont="1" applyFill="1" applyBorder="1" applyAlignment="1">
      <alignment vertical="center"/>
    </xf>
    <xf numFmtId="0" fontId="100" fillId="35" borderId="28" xfId="0" applyFont="1" applyFill="1" applyBorder="1" applyAlignment="1">
      <alignment vertical="center"/>
    </xf>
    <xf numFmtId="0" fontId="0" fillId="35" borderId="0" xfId="0" applyFill="1" applyAlignment="1" applyProtection="1">
      <alignment horizontal="center" vertical="center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5" fillId="34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87" fillId="0" borderId="15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49</xdr:row>
      <xdr:rowOff>38100</xdr:rowOff>
    </xdr:from>
    <xdr:to>
      <xdr:col>40</xdr:col>
      <xdr:colOff>104775</xdr:colOff>
      <xdr:row>51</xdr:row>
      <xdr:rowOff>0</xdr:rowOff>
    </xdr:to>
    <xdr:sp>
      <xdr:nvSpPr>
        <xdr:cNvPr id="1" name="大かっこ 5"/>
        <xdr:cNvSpPr>
          <a:spLocks/>
        </xdr:cNvSpPr>
      </xdr:nvSpPr>
      <xdr:spPr>
        <a:xfrm>
          <a:off x="2266950" y="8877300"/>
          <a:ext cx="5543550" cy="266700"/>
        </a:xfrm>
        <a:prstGeom prst="bracketPair">
          <a:avLst>
            <a:gd name="adj" fmla="val -3950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3</xdr:col>
      <xdr:colOff>123825</xdr:colOff>
      <xdr:row>174</xdr:row>
      <xdr:rowOff>28575</xdr:rowOff>
    </xdr:from>
    <xdr:to>
      <xdr:col>60</xdr:col>
      <xdr:colOff>161925</xdr:colOff>
      <xdr:row>257</xdr:row>
      <xdr:rowOff>47625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0441900"/>
          <a:ext cx="11106150" cy="1503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85725</xdr:colOff>
      <xdr:row>175</xdr:row>
      <xdr:rowOff>133350</xdr:rowOff>
    </xdr:from>
    <xdr:ext cx="514350" cy="923925"/>
    <xdr:sp>
      <xdr:nvSpPr>
        <xdr:cNvPr id="3" name="テキスト ボックス 1"/>
        <xdr:cNvSpPr txBox="1">
          <a:spLocks noChangeArrowheads="1"/>
        </xdr:cNvSpPr>
      </xdr:nvSpPr>
      <xdr:spPr>
        <a:xfrm rot="16200000">
          <a:off x="447675" y="30727650"/>
          <a:ext cx="514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26</xdr:col>
      <xdr:colOff>19050</xdr:colOff>
      <xdr:row>182</xdr:row>
      <xdr:rowOff>104775</xdr:rowOff>
    </xdr:from>
    <xdr:ext cx="428625" cy="323850"/>
    <xdr:sp>
      <xdr:nvSpPr>
        <xdr:cNvPr id="4" name="テキスト ボックス 2"/>
        <xdr:cNvSpPr txBox="1">
          <a:spLocks noChangeArrowheads="1"/>
        </xdr:cNvSpPr>
      </xdr:nvSpPr>
      <xdr:spPr>
        <a:xfrm rot="16200000">
          <a:off x="4819650" y="3196590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Ⅰ</a:t>
          </a:r>
        </a:p>
      </xdr:txBody>
    </xdr:sp>
    <xdr:clientData/>
  </xdr:oneCellAnchor>
  <xdr:oneCellAnchor>
    <xdr:from>
      <xdr:col>42</xdr:col>
      <xdr:colOff>38100</xdr:colOff>
      <xdr:row>183</xdr:row>
      <xdr:rowOff>0</xdr:rowOff>
    </xdr:from>
    <xdr:ext cx="428625" cy="323850"/>
    <xdr:sp>
      <xdr:nvSpPr>
        <xdr:cNvPr id="5" name="テキスト ボックス 3"/>
        <xdr:cNvSpPr txBox="1">
          <a:spLocks noChangeArrowheads="1"/>
        </xdr:cNvSpPr>
      </xdr:nvSpPr>
      <xdr:spPr>
        <a:xfrm rot="16200000">
          <a:off x="8105775" y="3204210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Ⅱ</a:t>
          </a:r>
        </a:p>
      </xdr:txBody>
    </xdr:sp>
    <xdr:clientData/>
  </xdr:oneCellAnchor>
  <xdr:oneCellAnchor>
    <xdr:from>
      <xdr:col>49</xdr:col>
      <xdr:colOff>161925</xdr:colOff>
      <xdr:row>182</xdr:row>
      <xdr:rowOff>85725</xdr:rowOff>
    </xdr:from>
    <xdr:ext cx="419100" cy="314325"/>
    <xdr:sp>
      <xdr:nvSpPr>
        <xdr:cNvPr id="6" name="テキスト ボックス 4"/>
        <xdr:cNvSpPr txBox="1">
          <a:spLocks noChangeArrowheads="1"/>
        </xdr:cNvSpPr>
      </xdr:nvSpPr>
      <xdr:spPr>
        <a:xfrm rot="16200000">
          <a:off x="9667875" y="3194685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Ⅲ</a:t>
          </a:r>
        </a:p>
      </xdr:txBody>
    </xdr:sp>
    <xdr:clientData/>
  </xdr:oneCellAnchor>
  <xdr:oneCellAnchor>
    <xdr:from>
      <xdr:col>62</xdr:col>
      <xdr:colOff>95250</xdr:colOff>
      <xdr:row>5</xdr:row>
      <xdr:rowOff>161925</xdr:rowOff>
    </xdr:from>
    <xdr:ext cx="809625" cy="10287000"/>
    <xdr:sp>
      <xdr:nvSpPr>
        <xdr:cNvPr id="7" name="テキスト ボックス 13"/>
        <xdr:cNvSpPr txBox="1">
          <a:spLocks noChangeArrowheads="1"/>
        </xdr:cNvSpPr>
      </xdr:nvSpPr>
      <xdr:spPr>
        <a:xfrm>
          <a:off x="12058650" y="1104900"/>
          <a:ext cx="809625" cy="1028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日までに３年以上の経験年数を満たしていない場合は、平成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日以降に「足場の特別教育」を取得し、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通算で３年以上の経験が必要です。該当する方は「足場特別教育修了証」の写しを必ず添付して下さい。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71"/>
  <sheetViews>
    <sheetView showGridLines="0" showRowColHeaders="0" showZeros="0" tabSelected="1" zoomScalePageLayoutView="0" workbookViewId="0" topLeftCell="A1">
      <selection activeCell="U33" sqref="U33:V33"/>
    </sheetView>
  </sheetViews>
  <sheetFormatPr defaultColWidth="9" defaultRowHeight="14.25"/>
  <cols>
    <col min="1" max="1" width="2.09765625" style="4" customWidth="1"/>
    <col min="2" max="2" width="1.69921875" style="4" customWidth="1"/>
    <col min="3" max="20" width="1.8984375" style="4" customWidth="1"/>
    <col min="21" max="22" width="2.3984375" style="4" customWidth="1"/>
    <col min="23" max="33" width="1.8984375" style="4" customWidth="1"/>
    <col min="34" max="34" width="5.3984375" style="4" customWidth="1"/>
    <col min="35" max="38" width="1.8984375" style="4" customWidth="1"/>
    <col min="39" max="40" width="2.09765625" style="4" customWidth="1"/>
    <col min="41" max="42" width="1.8984375" style="4" customWidth="1"/>
    <col min="43" max="44" width="2.09765625" style="4" customWidth="1"/>
    <col min="45" max="45" width="1.8984375" style="4" customWidth="1"/>
    <col min="46" max="48" width="2.09765625" style="4" customWidth="1"/>
    <col min="49" max="49" width="2.69921875" style="4" customWidth="1"/>
    <col min="50" max="50" width="1.8984375" style="4" customWidth="1"/>
    <col min="51" max="54" width="2.09765625" style="4" customWidth="1"/>
    <col min="55" max="55" width="2.296875" style="4" customWidth="1"/>
    <col min="56" max="61" width="1.8984375" style="4" customWidth="1"/>
    <col min="62" max="62" width="1.796875" style="4" customWidth="1"/>
    <col min="63" max="63" width="3.3984375" style="4" customWidth="1"/>
    <col min="64" max="64" width="2.296875" style="4" customWidth="1"/>
    <col min="65" max="65" width="6.8984375" style="4" customWidth="1"/>
    <col min="66" max="66" width="5.796875" style="4" customWidth="1"/>
    <col min="67" max="67" width="8.8984375" style="4" hidden="1" customWidth="1"/>
    <col min="68" max="68" width="18.296875" style="239" hidden="1" customWidth="1"/>
    <col min="69" max="69" width="11.19921875" style="4" hidden="1" customWidth="1"/>
    <col min="70" max="70" width="9.796875" style="4" hidden="1" customWidth="1"/>
    <col min="71" max="72" width="7.69921875" style="4" hidden="1" customWidth="1"/>
    <col min="73" max="73" width="18.296875" style="4" hidden="1" customWidth="1"/>
    <col min="74" max="74" width="9.296875" style="4" hidden="1" customWidth="1"/>
    <col min="75" max="77" width="7.69921875" style="4" hidden="1" customWidth="1"/>
    <col min="78" max="78" width="9.796875" style="4" hidden="1" customWidth="1"/>
    <col min="79" max="79" width="10.796875" style="4" hidden="1" customWidth="1"/>
    <col min="80" max="81" width="8.3984375" style="4" hidden="1" customWidth="1"/>
    <col min="82" max="82" width="7.69921875" style="4" hidden="1" customWidth="1"/>
    <col min="83" max="84" width="8.3984375" style="4" hidden="1" customWidth="1"/>
    <col min="85" max="85" width="4" style="4" hidden="1" customWidth="1"/>
    <col min="86" max="88" width="7.69921875" style="4" customWidth="1"/>
    <col min="89" max="16384" width="9" style="4" customWidth="1"/>
  </cols>
  <sheetData>
    <row r="1" spans="1:63" ht="20.25" customHeight="1" thickBot="1">
      <c r="A1" s="85"/>
      <c r="B1" s="85"/>
      <c r="C1" s="85"/>
      <c r="D1" s="233" t="s">
        <v>105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491" t="s">
        <v>147</v>
      </c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85"/>
      <c r="AX1" s="493" t="s">
        <v>148</v>
      </c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7" ht="13.5" thickBot="1">
      <c r="A2" s="85"/>
      <c r="B2" s="85"/>
      <c r="C2" s="85"/>
      <c r="D2" s="83"/>
      <c r="E2" s="277"/>
      <c r="F2" s="137" t="s">
        <v>106</v>
      </c>
      <c r="G2" s="137"/>
      <c r="H2" s="137"/>
      <c r="I2" s="137"/>
      <c r="J2" s="137"/>
      <c r="K2" s="137"/>
      <c r="L2" s="137"/>
      <c r="M2" s="137"/>
      <c r="N2" s="277"/>
      <c r="O2" s="137" t="s">
        <v>109</v>
      </c>
      <c r="P2" s="138"/>
      <c r="Q2" s="138"/>
      <c r="R2" s="83"/>
      <c r="S2" s="137"/>
      <c r="T2" s="138"/>
      <c r="U2" s="138"/>
      <c r="V2" s="138"/>
      <c r="W2" s="138"/>
      <c r="X2" s="138"/>
      <c r="Y2" s="138"/>
      <c r="Z2" s="138"/>
      <c r="AA2" s="139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40"/>
      <c r="BO2" s="232"/>
    </row>
    <row r="3" spans="1:61" ht="13.5" thickBot="1">
      <c r="A3" s="85"/>
      <c r="B3" s="85"/>
      <c r="C3" s="85"/>
      <c r="D3" s="83"/>
      <c r="E3" s="277"/>
      <c r="F3" s="137" t="s">
        <v>107</v>
      </c>
      <c r="G3" s="137"/>
      <c r="H3" s="137"/>
      <c r="I3" s="137"/>
      <c r="J3" s="137"/>
      <c r="K3" s="137"/>
      <c r="L3" s="137"/>
      <c r="M3" s="137"/>
      <c r="N3" s="277"/>
      <c r="O3" s="137" t="s">
        <v>110</v>
      </c>
      <c r="P3" s="138"/>
      <c r="Q3" s="138"/>
      <c r="R3" s="83"/>
      <c r="S3" s="137"/>
      <c r="T3" s="138"/>
      <c r="U3" s="138"/>
      <c r="V3" s="138"/>
      <c r="W3" s="138"/>
      <c r="X3" s="138"/>
      <c r="Y3" s="138"/>
      <c r="Z3" s="138"/>
      <c r="AA3" s="139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40"/>
    </row>
    <row r="4" spans="1:61" ht="13.5" thickBot="1">
      <c r="A4" s="85"/>
      <c r="B4" s="85"/>
      <c r="C4" s="85"/>
      <c r="D4" s="83"/>
      <c r="E4" s="277"/>
      <c r="F4" s="137" t="s">
        <v>108</v>
      </c>
      <c r="G4" s="137"/>
      <c r="H4" s="137"/>
      <c r="I4" s="137"/>
      <c r="J4" s="137"/>
      <c r="K4" s="137"/>
      <c r="L4" s="137"/>
      <c r="M4" s="137"/>
      <c r="N4" s="277"/>
      <c r="O4" s="137" t="s">
        <v>122</v>
      </c>
      <c r="P4" s="138"/>
      <c r="Q4" s="138"/>
      <c r="R4" s="83"/>
      <c r="S4" s="137"/>
      <c r="T4" s="138"/>
      <c r="U4" s="138"/>
      <c r="V4" s="138"/>
      <c r="W4" s="138"/>
      <c r="X4" s="138"/>
      <c r="Y4" s="138"/>
      <c r="Z4" s="138"/>
      <c r="AA4" s="139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40"/>
    </row>
    <row r="5" spans="1:61" ht="13.5" thickBot="1">
      <c r="A5" s="85"/>
      <c r="B5" s="85"/>
      <c r="C5" s="85"/>
      <c r="D5" s="83"/>
      <c r="E5" s="277"/>
      <c r="F5" s="144" t="s">
        <v>116</v>
      </c>
      <c r="G5" s="144"/>
      <c r="H5" s="144"/>
      <c r="I5" s="144"/>
      <c r="J5" s="144"/>
      <c r="K5" s="144"/>
      <c r="L5" s="144"/>
      <c r="M5" s="148"/>
      <c r="N5" s="83"/>
      <c r="O5" s="145" t="s">
        <v>135</v>
      </c>
      <c r="P5" s="143"/>
      <c r="Q5" s="143"/>
      <c r="R5" s="83"/>
      <c r="S5" s="144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</row>
    <row r="6" spans="6:19" ht="14.25">
      <c r="F6" s="149" t="s">
        <v>117</v>
      </c>
      <c r="G6" s="150"/>
      <c r="H6" s="150"/>
      <c r="I6" s="150"/>
      <c r="J6" s="150"/>
      <c r="K6" s="150"/>
      <c r="L6" s="150"/>
      <c r="M6" s="151"/>
      <c r="O6" s="154" t="s">
        <v>123</v>
      </c>
      <c r="S6" s="54"/>
    </row>
    <row r="7" spans="15:19" ht="12.75" customHeight="1">
      <c r="O7" s="65" t="s">
        <v>136</v>
      </c>
      <c r="S7" s="54"/>
    </row>
    <row r="8" spans="15:19" ht="6.75" customHeight="1">
      <c r="O8" s="65"/>
      <c r="S8" s="54"/>
    </row>
    <row r="9" spans="3:52" ht="17.25" customHeight="1">
      <c r="C9" s="152" t="s">
        <v>80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AJ9" s="85"/>
      <c r="AK9" s="59" t="s">
        <v>24</v>
      </c>
      <c r="AL9" s="11"/>
      <c r="AM9" s="11"/>
      <c r="AN9" s="11"/>
      <c r="AO9" s="11"/>
      <c r="AP9" s="11"/>
      <c r="AQ9" s="91"/>
      <c r="AR9" s="91"/>
      <c r="AS9" s="91"/>
      <c r="AT9" s="91"/>
      <c r="AU9" s="91"/>
      <c r="AV9" s="91"/>
      <c r="AW9" s="85"/>
      <c r="AZ9" s="59" t="s">
        <v>24</v>
      </c>
    </row>
    <row r="10" spans="3:61" ht="15.75" customHeight="1">
      <c r="C10" s="477" t="s">
        <v>56</v>
      </c>
      <c r="D10" s="477"/>
      <c r="E10" s="477"/>
      <c r="F10" s="475"/>
      <c r="G10" s="475"/>
      <c r="H10" s="475"/>
      <c r="I10" s="475"/>
      <c r="J10" s="475"/>
      <c r="K10" s="475"/>
      <c r="L10" s="478" t="s">
        <v>59</v>
      </c>
      <c r="M10" s="478"/>
      <c r="N10" s="475"/>
      <c r="O10" s="475"/>
      <c r="P10" s="475"/>
      <c r="Q10" s="478" t="s">
        <v>65</v>
      </c>
      <c r="R10" s="478"/>
      <c r="S10" s="475"/>
      <c r="T10" s="475"/>
      <c r="U10" s="475"/>
      <c r="V10" s="477" t="s">
        <v>66</v>
      </c>
      <c r="W10" s="477"/>
      <c r="X10" s="152"/>
      <c r="AJ10" s="496" t="s">
        <v>67</v>
      </c>
      <c r="AK10" s="496"/>
      <c r="AL10" s="496"/>
      <c r="AM10" s="496"/>
      <c r="AN10" s="496"/>
      <c r="AO10" s="496" t="s">
        <v>68</v>
      </c>
      <c r="AP10" s="496"/>
      <c r="AQ10" s="496"/>
      <c r="AR10" s="496"/>
      <c r="AS10" s="496"/>
      <c r="AT10" s="496"/>
      <c r="AU10" s="496"/>
      <c r="AV10" s="496"/>
      <c r="AW10" s="496"/>
      <c r="AZ10" s="368" t="s">
        <v>10</v>
      </c>
      <c r="BA10" s="420"/>
      <c r="BB10" s="420"/>
      <c r="BC10" s="420"/>
      <c r="BD10" s="421"/>
      <c r="BE10" s="368" t="s">
        <v>11</v>
      </c>
      <c r="BF10" s="420"/>
      <c r="BG10" s="420"/>
      <c r="BH10" s="420"/>
      <c r="BI10" s="421"/>
    </row>
    <row r="11" spans="36:61" ht="7.5" customHeight="1"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Z11" s="25"/>
      <c r="BA11" s="20"/>
      <c r="BB11" s="20"/>
      <c r="BC11" s="20"/>
      <c r="BD11" s="20"/>
      <c r="BE11" s="25"/>
      <c r="BF11" s="20"/>
      <c r="BG11" s="20"/>
      <c r="BH11" s="20"/>
      <c r="BI11" s="26"/>
    </row>
    <row r="12" spans="4:61" ht="15.75" customHeight="1">
      <c r="D12" s="152" t="s">
        <v>14</v>
      </c>
      <c r="AJ12" s="498"/>
      <c r="AK12" s="498"/>
      <c r="AL12" s="498"/>
      <c r="AM12" s="498"/>
      <c r="AN12" s="498"/>
      <c r="AO12" s="498"/>
      <c r="AP12" s="498"/>
      <c r="AQ12" s="498"/>
      <c r="AR12" s="498"/>
      <c r="AS12" s="498"/>
      <c r="AT12" s="498"/>
      <c r="AU12" s="498"/>
      <c r="AV12" s="498"/>
      <c r="AW12" s="498"/>
      <c r="AZ12" s="25"/>
      <c r="BA12" s="20"/>
      <c r="BB12" s="20"/>
      <c r="BC12" s="20"/>
      <c r="BD12" s="20"/>
      <c r="BE12" s="25"/>
      <c r="BF12" s="20"/>
      <c r="BG12" s="20"/>
      <c r="BH12" s="20"/>
      <c r="BI12" s="26"/>
    </row>
    <row r="13" spans="52:61" ht="15.75" customHeight="1">
      <c r="AZ13" s="25"/>
      <c r="BA13" s="20"/>
      <c r="BB13" s="20"/>
      <c r="BC13" s="20"/>
      <c r="BD13" s="20"/>
      <c r="BE13" s="25"/>
      <c r="BF13" s="20"/>
      <c r="BG13" s="20"/>
      <c r="BH13" s="20"/>
      <c r="BI13" s="26"/>
    </row>
    <row r="14" spans="3:61" ht="15" customHeight="1"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479"/>
      <c r="V14" s="479"/>
      <c r="W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1"/>
      <c r="AQ14" s="12"/>
      <c r="AR14" s="19"/>
      <c r="AS14" s="19"/>
      <c r="AT14" s="12"/>
      <c r="AU14" s="19"/>
      <c r="AV14" s="19"/>
      <c r="AW14" s="19"/>
      <c r="AX14" s="19"/>
      <c r="AY14" s="19"/>
      <c r="AZ14" s="27"/>
      <c r="BA14" s="28"/>
      <c r="BB14" s="28"/>
      <c r="BC14" s="28"/>
      <c r="BD14" s="28"/>
      <c r="BE14" s="27"/>
      <c r="BF14" s="28"/>
      <c r="BG14" s="29"/>
      <c r="BH14" s="29"/>
      <c r="BI14" s="30"/>
    </row>
    <row r="15" spans="3:61" ht="8.25" customHeight="1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2"/>
      <c r="V15" s="21"/>
      <c r="W15" s="1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8"/>
      <c r="AQ15" s="22"/>
      <c r="AR15" s="21"/>
      <c r="AS15" s="21"/>
      <c r="AT15" s="22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0"/>
      <c r="BH15" s="20"/>
      <c r="BI15" s="20"/>
    </row>
    <row r="16" spans="3:68" s="1" customFormat="1" ht="21.75" customHeight="1">
      <c r="C16" s="476" t="s">
        <v>43</v>
      </c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P16" s="242">
        <f>IF(CA35&gt;=36,"平成29,7月以降については入力の必要はありません。","")</f>
      </c>
    </row>
    <row r="17" spans="16:68" s="1" customFormat="1" ht="6.75" customHeight="1">
      <c r="P17" s="9"/>
      <c r="Q17" s="9"/>
      <c r="R17" s="9"/>
      <c r="S17" s="9"/>
      <c r="T17" s="9"/>
      <c r="U17" s="17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I17" s="5"/>
      <c r="BP17" s="240"/>
    </row>
    <row r="18" spans="3:68" s="1" customFormat="1" ht="15" customHeight="1">
      <c r="C18" s="384" t="s">
        <v>0</v>
      </c>
      <c r="D18" s="385"/>
      <c r="E18" s="385"/>
      <c r="F18" s="385"/>
      <c r="G18" s="385"/>
      <c r="H18" s="385"/>
      <c r="I18" s="385"/>
      <c r="J18" s="385"/>
      <c r="K18" s="386"/>
      <c r="M18" s="85"/>
      <c r="N18" s="85"/>
      <c r="O18" s="85"/>
      <c r="P18" s="10"/>
      <c r="Q18" s="109"/>
      <c r="R18" s="109"/>
      <c r="S18" s="109"/>
      <c r="T18" s="109"/>
      <c r="U18" s="109"/>
      <c r="V18" s="109"/>
      <c r="W18" s="109"/>
      <c r="X18" s="109"/>
      <c r="Y18" s="109"/>
      <c r="Z18" s="68" t="s">
        <v>33</v>
      </c>
      <c r="AA18" s="109"/>
      <c r="AB18" s="10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68"/>
      <c r="AO18" s="109"/>
      <c r="AP18" s="60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30"/>
      <c r="BB18" s="131" t="s">
        <v>99</v>
      </c>
      <c r="BC18" s="130"/>
      <c r="BD18" s="130"/>
      <c r="BE18" s="130"/>
      <c r="BF18" s="130"/>
      <c r="BG18" s="130"/>
      <c r="BH18" s="130"/>
      <c r="BI18" s="130"/>
      <c r="BJ18" s="85"/>
      <c r="BP18" s="240"/>
    </row>
    <row r="19" spans="3:68" s="1" customFormat="1" ht="15" customHeight="1">
      <c r="C19" s="454" t="s">
        <v>3</v>
      </c>
      <c r="D19" s="455"/>
      <c r="E19" s="455"/>
      <c r="F19" s="455"/>
      <c r="G19" s="455"/>
      <c r="H19" s="455"/>
      <c r="I19" s="455"/>
      <c r="J19" s="455"/>
      <c r="K19" s="456"/>
      <c r="M19" s="85"/>
      <c r="N19" s="85"/>
      <c r="O19" s="8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32"/>
      <c r="BB19" s="133" t="s">
        <v>145</v>
      </c>
      <c r="BC19" s="132"/>
      <c r="BD19" s="132"/>
      <c r="BE19" s="132"/>
      <c r="BF19" s="132"/>
      <c r="BG19" s="132"/>
      <c r="BH19" s="132"/>
      <c r="BI19" s="132"/>
      <c r="BJ19" s="85"/>
      <c r="BP19" s="240"/>
    </row>
    <row r="20" spans="3:68" s="1" customFormat="1" ht="15" customHeight="1" thickBot="1">
      <c r="C20" s="437" t="s">
        <v>4</v>
      </c>
      <c r="D20" s="438"/>
      <c r="E20" s="438"/>
      <c r="F20" s="438"/>
      <c r="G20" s="438"/>
      <c r="H20" s="438"/>
      <c r="I20" s="438"/>
      <c r="J20" s="438"/>
      <c r="K20" s="439"/>
      <c r="M20" s="398" t="s">
        <v>149</v>
      </c>
      <c r="N20" s="423"/>
      <c r="O20" s="423"/>
      <c r="P20" s="423"/>
      <c r="Q20" s="424"/>
      <c r="R20" s="74"/>
      <c r="S20" s="435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168"/>
      <c r="AE20" s="168"/>
      <c r="AF20" s="168"/>
      <c r="AG20" s="169"/>
      <c r="AH20" s="168"/>
      <c r="AI20" s="170"/>
      <c r="AJ20" s="169"/>
      <c r="AK20" s="171"/>
      <c r="AL20" s="171"/>
      <c r="AM20" s="171"/>
      <c r="AN20" s="171"/>
      <c r="AO20" s="172"/>
      <c r="AP20" s="173"/>
      <c r="AQ20" s="173"/>
      <c r="AR20" s="173"/>
      <c r="AS20" s="173"/>
      <c r="AT20" s="172"/>
      <c r="AU20" s="172"/>
      <c r="AV20" s="173"/>
      <c r="AW20" s="171"/>
      <c r="AX20" s="171"/>
      <c r="AY20" s="110"/>
      <c r="AZ20" s="33"/>
      <c r="BA20" s="106"/>
      <c r="BB20" s="134" t="s">
        <v>100</v>
      </c>
      <c r="BC20" s="135"/>
      <c r="BD20" s="135"/>
      <c r="BE20" s="135"/>
      <c r="BF20" s="135"/>
      <c r="BG20" s="135"/>
      <c r="BH20" s="135"/>
      <c r="BI20" s="135"/>
      <c r="BJ20" s="85"/>
      <c r="BO20" s="152" t="s">
        <v>139</v>
      </c>
      <c r="BP20" s="240"/>
    </row>
    <row r="21" spans="3:85" s="1" customFormat="1" ht="15" customHeight="1">
      <c r="C21" s="451" t="s">
        <v>41</v>
      </c>
      <c r="D21" s="452"/>
      <c r="E21" s="452"/>
      <c r="F21" s="452"/>
      <c r="G21" s="452"/>
      <c r="H21" s="452"/>
      <c r="I21" s="452"/>
      <c r="J21" s="452"/>
      <c r="K21" s="453"/>
      <c r="L21" s="15"/>
      <c r="M21" s="425"/>
      <c r="N21" s="426"/>
      <c r="O21" s="426"/>
      <c r="P21" s="426"/>
      <c r="Q21" s="427"/>
      <c r="R21" s="111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174"/>
      <c r="AE21" s="174"/>
      <c r="AF21" s="175"/>
      <c r="AG21" s="176"/>
      <c r="AH21" s="177"/>
      <c r="AI21" s="178"/>
      <c r="AJ21" s="176"/>
      <c r="AK21" s="166"/>
      <c r="AL21" s="166"/>
      <c r="AM21" s="166"/>
      <c r="AN21" s="166"/>
      <c r="AO21" s="164"/>
      <c r="AP21" s="164"/>
      <c r="AQ21" s="164"/>
      <c r="AR21" s="164"/>
      <c r="AS21" s="164"/>
      <c r="AT21" s="179"/>
      <c r="AU21" s="179"/>
      <c r="AV21" s="164"/>
      <c r="AW21" s="164"/>
      <c r="AX21" s="164"/>
      <c r="AY21" s="112"/>
      <c r="AZ21" s="33"/>
      <c r="BA21" s="106"/>
      <c r="BB21" s="462" t="s">
        <v>101</v>
      </c>
      <c r="BC21" s="463"/>
      <c r="BD21" s="463"/>
      <c r="BE21" s="463"/>
      <c r="BF21" s="463"/>
      <c r="BG21" s="463"/>
      <c r="BH21" s="463"/>
      <c r="BI21" s="464"/>
      <c r="BJ21" s="85"/>
      <c r="BO21" s="234"/>
      <c r="BP21" s="243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78"/>
    </row>
    <row r="22" spans="3:85" s="1" customFormat="1" ht="17.25" customHeight="1">
      <c r="C22" s="155"/>
      <c r="D22" s="70" t="s">
        <v>5</v>
      </c>
      <c r="E22" s="71"/>
      <c r="F22" s="71"/>
      <c r="G22" s="71"/>
      <c r="H22" s="71"/>
      <c r="I22" s="71"/>
      <c r="J22" s="71"/>
      <c r="K22" s="156"/>
      <c r="M22" s="82"/>
      <c r="N22" s="91"/>
      <c r="O22" s="91"/>
      <c r="P22" s="91"/>
      <c r="Q22" s="69"/>
      <c r="R22" s="11"/>
      <c r="S22" s="11"/>
      <c r="T22" s="164"/>
      <c r="U22" s="164"/>
      <c r="V22" s="164"/>
      <c r="W22" s="164"/>
      <c r="X22" s="165"/>
      <c r="Y22" s="165"/>
      <c r="Z22" s="165"/>
      <c r="AA22" s="165"/>
      <c r="AB22" s="165"/>
      <c r="AC22" s="167"/>
      <c r="AD22" s="167"/>
      <c r="AE22" s="167"/>
      <c r="AF22" s="167"/>
      <c r="AG22" s="444" t="s">
        <v>172</v>
      </c>
      <c r="AH22" s="445"/>
      <c r="AI22" s="446"/>
      <c r="AJ22" s="447"/>
      <c r="AK22" s="448"/>
      <c r="AL22" s="448"/>
      <c r="AM22" s="440"/>
      <c r="AN22" s="440"/>
      <c r="AO22" s="295" t="s">
        <v>73</v>
      </c>
      <c r="AP22" s="295"/>
      <c r="AQ22" s="440"/>
      <c r="AR22" s="440"/>
      <c r="AS22" s="445" t="s">
        <v>74</v>
      </c>
      <c r="AT22" s="445"/>
      <c r="AU22" s="440"/>
      <c r="AV22" s="440"/>
      <c r="AW22" s="295" t="s">
        <v>75</v>
      </c>
      <c r="AX22" s="295"/>
      <c r="AY22" s="69"/>
      <c r="AZ22" s="91"/>
      <c r="BA22" s="106"/>
      <c r="BB22" s="470"/>
      <c r="BC22" s="471"/>
      <c r="BD22" s="471"/>
      <c r="BE22" s="472"/>
      <c r="BF22" s="470"/>
      <c r="BG22" s="471"/>
      <c r="BH22" s="471"/>
      <c r="BI22" s="472"/>
      <c r="BJ22" s="85"/>
      <c r="BO22" s="236"/>
      <c r="BP22" s="238" t="s">
        <v>146</v>
      </c>
      <c r="BQ22" s="13"/>
      <c r="BR22" s="13">
        <f>BS22+BT22</f>
        <v>0</v>
      </c>
      <c r="BS22" s="13">
        <f>IF(BB22="✔",1,0)</f>
        <v>0</v>
      </c>
      <c r="BT22" s="13">
        <f>IF(BF22="✔",1,0)</f>
        <v>0</v>
      </c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279"/>
    </row>
    <row r="23" spans="3:85" s="1" customFormat="1" ht="17.25" customHeight="1">
      <c r="C23" s="155"/>
      <c r="D23" s="70" t="s">
        <v>6</v>
      </c>
      <c r="E23" s="71"/>
      <c r="F23" s="71"/>
      <c r="G23" s="71"/>
      <c r="H23" s="71"/>
      <c r="I23" s="71"/>
      <c r="J23" s="71"/>
      <c r="K23" s="156"/>
      <c r="M23" s="352" t="s">
        <v>76</v>
      </c>
      <c r="N23" s="401"/>
      <c r="O23" s="401"/>
      <c r="P23" s="401"/>
      <c r="Q23" s="402"/>
      <c r="R23" s="11"/>
      <c r="S23" s="458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60" t="s">
        <v>77</v>
      </c>
      <c r="AE23" s="460"/>
      <c r="AF23" s="181"/>
      <c r="AG23" s="444"/>
      <c r="AH23" s="445"/>
      <c r="AI23" s="446"/>
      <c r="AJ23" s="449"/>
      <c r="AK23" s="450"/>
      <c r="AL23" s="450"/>
      <c r="AM23" s="440"/>
      <c r="AN23" s="440"/>
      <c r="AO23" s="295"/>
      <c r="AP23" s="295"/>
      <c r="AQ23" s="440"/>
      <c r="AR23" s="440"/>
      <c r="AS23" s="445"/>
      <c r="AT23" s="445"/>
      <c r="AU23" s="440"/>
      <c r="AV23" s="440"/>
      <c r="AW23" s="295"/>
      <c r="AX23" s="295"/>
      <c r="AY23" s="84"/>
      <c r="AZ23" s="91"/>
      <c r="BA23" s="106"/>
      <c r="BB23" s="362" t="s">
        <v>102</v>
      </c>
      <c r="BC23" s="465"/>
      <c r="BD23" s="465"/>
      <c r="BE23" s="466"/>
      <c r="BF23" s="362" t="s">
        <v>103</v>
      </c>
      <c r="BG23" s="465"/>
      <c r="BH23" s="465"/>
      <c r="BI23" s="466"/>
      <c r="BJ23" s="85"/>
      <c r="BO23" s="236"/>
      <c r="BP23" s="2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279"/>
    </row>
    <row r="24" spans="3:85" s="1" customFormat="1" ht="17.25" customHeight="1">
      <c r="C24" s="432" t="s">
        <v>44</v>
      </c>
      <c r="D24" s="433"/>
      <c r="E24" s="433"/>
      <c r="F24" s="433"/>
      <c r="G24" s="433"/>
      <c r="H24" s="433"/>
      <c r="I24" s="433"/>
      <c r="J24" s="433"/>
      <c r="K24" s="434"/>
      <c r="M24" s="352"/>
      <c r="N24" s="401"/>
      <c r="O24" s="401"/>
      <c r="P24" s="401"/>
      <c r="Q24" s="402"/>
      <c r="R24" s="11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60"/>
      <c r="AE24" s="460"/>
      <c r="AF24" s="181"/>
      <c r="AG24" s="182"/>
      <c r="AH24" s="181"/>
      <c r="AI24" s="183"/>
      <c r="AJ24" s="182"/>
      <c r="AK24" s="181"/>
      <c r="AL24" s="184"/>
      <c r="AM24" s="184"/>
      <c r="AN24" s="179"/>
      <c r="AO24" s="164"/>
      <c r="AP24" s="164"/>
      <c r="AQ24" s="164"/>
      <c r="AR24" s="164"/>
      <c r="AS24" s="164"/>
      <c r="AT24" s="179"/>
      <c r="AU24" s="179"/>
      <c r="AV24" s="164"/>
      <c r="AW24" s="164"/>
      <c r="AX24" s="164"/>
      <c r="AY24" s="112"/>
      <c r="AZ24" s="33"/>
      <c r="BA24" s="106"/>
      <c r="BB24" s="467"/>
      <c r="BC24" s="468"/>
      <c r="BD24" s="468"/>
      <c r="BE24" s="469"/>
      <c r="BF24" s="467"/>
      <c r="BG24" s="468"/>
      <c r="BH24" s="468"/>
      <c r="BI24" s="469"/>
      <c r="BJ24" s="85"/>
      <c r="BO24" s="236"/>
      <c r="BP24" s="293" t="s">
        <v>179</v>
      </c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279"/>
    </row>
    <row r="25" spans="3:85" s="1" customFormat="1" ht="27" customHeight="1">
      <c r="C25" s="157" t="s">
        <v>70</v>
      </c>
      <c r="D25" s="158"/>
      <c r="E25" s="159"/>
      <c r="F25" s="159"/>
      <c r="G25" s="159"/>
      <c r="H25" s="159"/>
      <c r="I25" s="159"/>
      <c r="J25" s="159"/>
      <c r="K25" s="160"/>
      <c r="M25" s="113"/>
      <c r="N25" s="86"/>
      <c r="O25" s="86"/>
      <c r="P25" s="36"/>
      <c r="Q25" s="39"/>
      <c r="R25" s="36"/>
      <c r="S25" s="36"/>
      <c r="T25" s="185"/>
      <c r="U25" s="185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7"/>
      <c r="AH25" s="186"/>
      <c r="AI25" s="188"/>
      <c r="AJ25" s="187"/>
      <c r="AK25" s="186"/>
      <c r="AL25" s="186"/>
      <c r="AM25" s="186"/>
      <c r="AN25" s="186"/>
      <c r="AO25" s="185"/>
      <c r="AP25" s="185"/>
      <c r="AQ25" s="185"/>
      <c r="AR25" s="185"/>
      <c r="AS25" s="185"/>
      <c r="AT25" s="189"/>
      <c r="AU25" s="189"/>
      <c r="AV25" s="185"/>
      <c r="AW25" s="186"/>
      <c r="AX25" s="186"/>
      <c r="AY25" s="114"/>
      <c r="AZ25" s="33"/>
      <c r="BA25" s="473" t="str">
        <f>IF(BS22=0,"要・不要にチェックを入れて下さい。",IF(BS22=2,"ダブっています。",""))</f>
        <v>要・不要にチェックを入れて下さい。</v>
      </c>
      <c r="BB25" s="474"/>
      <c r="BC25" s="474"/>
      <c r="BD25" s="474"/>
      <c r="BE25" s="474"/>
      <c r="BF25" s="474"/>
      <c r="BG25" s="474"/>
      <c r="BH25" s="474"/>
      <c r="BI25" s="474"/>
      <c r="BJ25" s="474"/>
      <c r="BK25" s="276"/>
      <c r="BO25" s="236"/>
      <c r="BP25" s="2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279"/>
    </row>
    <row r="26" spans="67:85" s="1" customFormat="1" ht="9" customHeight="1">
      <c r="BO26" s="236"/>
      <c r="BP26" s="2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279"/>
    </row>
    <row r="27" spans="3:85" s="1" customFormat="1" ht="18" customHeight="1">
      <c r="C27" s="398" t="s">
        <v>50</v>
      </c>
      <c r="D27" s="399"/>
      <c r="E27" s="399"/>
      <c r="F27" s="399"/>
      <c r="G27" s="399"/>
      <c r="H27" s="399"/>
      <c r="I27" s="399"/>
      <c r="J27" s="399"/>
      <c r="K27" s="399"/>
      <c r="L27" s="400"/>
      <c r="M27" s="79" t="s">
        <v>88</v>
      </c>
      <c r="N27" s="35" t="s">
        <v>52</v>
      </c>
      <c r="O27" s="457"/>
      <c r="P27" s="457"/>
      <c r="Q27" s="457"/>
      <c r="R27" s="126" t="s">
        <v>89</v>
      </c>
      <c r="S27" s="457"/>
      <c r="T27" s="457"/>
      <c r="U27" s="457"/>
      <c r="V27" s="457"/>
      <c r="W27" s="35" t="s">
        <v>90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61"/>
      <c r="BO27" s="236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279"/>
    </row>
    <row r="28" spans="3:85" s="1" customFormat="1" ht="23.25" customHeight="1">
      <c r="C28" s="352"/>
      <c r="D28" s="401"/>
      <c r="E28" s="401"/>
      <c r="F28" s="401"/>
      <c r="G28" s="401"/>
      <c r="H28" s="401"/>
      <c r="I28" s="401"/>
      <c r="J28" s="401"/>
      <c r="K28" s="401"/>
      <c r="L28" s="402"/>
      <c r="M28" s="18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105"/>
      <c r="AW28" s="461" t="s">
        <v>98</v>
      </c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125"/>
      <c r="BO28" s="236"/>
      <c r="BP28" s="136" t="s">
        <v>71</v>
      </c>
      <c r="BQ28" s="136" t="s">
        <v>72</v>
      </c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279"/>
    </row>
    <row r="29" spans="3:85" s="1" customFormat="1" ht="18" customHeight="1">
      <c r="C29" s="403"/>
      <c r="D29" s="404"/>
      <c r="E29" s="404"/>
      <c r="F29" s="404"/>
      <c r="G29" s="404"/>
      <c r="H29" s="404"/>
      <c r="I29" s="404"/>
      <c r="J29" s="404"/>
      <c r="K29" s="404"/>
      <c r="L29" s="405"/>
      <c r="M29" s="85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404" t="s">
        <v>87</v>
      </c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80" t="s">
        <v>54</v>
      </c>
      <c r="AP29" s="430"/>
      <c r="AQ29" s="431"/>
      <c r="AR29" s="431"/>
      <c r="AS29" s="431"/>
      <c r="AT29" s="246" t="s">
        <v>53</v>
      </c>
      <c r="AU29" s="431"/>
      <c r="AV29" s="431"/>
      <c r="AW29" s="431"/>
      <c r="AX29" s="246" t="s">
        <v>130</v>
      </c>
      <c r="AY29" s="431"/>
      <c r="AZ29" s="431"/>
      <c r="BA29" s="431"/>
      <c r="BB29" s="431"/>
      <c r="BC29" s="87"/>
      <c r="BD29" s="87"/>
      <c r="BE29" s="87"/>
      <c r="BF29" s="87"/>
      <c r="BG29" s="87"/>
      <c r="BH29" s="87"/>
      <c r="BI29" s="88"/>
      <c r="BO29" s="236"/>
      <c r="BP29" s="136" t="s">
        <v>72</v>
      </c>
      <c r="BQ29" s="136" t="s">
        <v>138</v>
      </c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279"/>
    </row>
    <row r="30" spans="3:85" s="1" customFormat="1" ht="16.5" customHeight="1">
      <c r="C30" s="398" t="s">
        <v>28</v>
      </c>
      <c r="D30" s="399"/>
      <c r="E30" s="399"/>
      <c r="F30" s="399"/>
      <c r="G30" s="399"/>
      <c r="H30" s="399"/>
      <c r="I30" s="399"/>
      <c r="J30" s="399"/>
      <c r="K30" s="399"/>
      <c r="L30" s="400"/>
      <c r="M30" s="35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399"/>
      <c r="AM30" s="399"/>
      <c r="AN30" s="399"/>
      <c r="AO30" s="399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399" t="s">
        <v>55</v>
      </c>
      <c r="BD30" s="399"/>
      <c r="BE30" s="399"/>
      <c r="BF30" s="399"/>
      <c r="BG30" s="89"/>
      <c r="BH30" s="89"/>
      <c r="BI30" s="90"/>
      <c r="BO30" s="236"/>
      <c r="BP30" s="2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279"/>
    </row>
    <row r="31" spans="3:85" s="1" customFormat="1" ht="13.5" customHeight="1">
      <c r="C31" s="352"/>
      <c r="D31" s="401"/>
      <c r="E31" s="401"/>
      <c r="F31" s="401"/>
      <c r="G31" s="401"/>
      <c r="H31" s="401"/>
      <c r="I31" s="401"/>
      <c r="J31" s="401"/>
      <c r="K31" s="401"/>
      <c r="L31" s="402"/>
      <c r="M31" s="63" t="s">
        <v>12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84"/>
      <c r="BO31" s="236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279"/>
    </row>
    <row r="32" spans="3:85" s="1" customFormat="1" ht="13.5" customHeight="1">
      <c r="C32" s="403"/>
      <c r="D32" s="404"/>
      <c r="E32" s="404"/>
      <c r="F32" s="404"/>
      <c r="G32" s="404"/>
      <c r="H32" s="404"/>
      <c r="I32" s="404"/>
      <c r="J32" s="404"/>
      <c r="K32" s="404"/>
      <c r="L32" s="405"/>
      <c r="M32" s="230" t="s">
        <v>125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8"/>
      <c r="BO32" s="281"/>
      <c r="BP32" s="18" t="s">
        <v>173</v>
      </c>
      <c r="BQ32" s="18" t="s">
        <v>174</v>
      </c>
      <c r="BR32" s="18" t="s">
        <v>140</v>
      </c>
      <c r="BS32" s="282" t="s">
        <v>141</v>
      </c>
      <c r="BT32" s="282"/>
      <c r="BU32" s="18" t="s">
        <v>173</v>
      </c>
      <c r="BV32" s="18" t="s">
        <v>174</v>
      </c>
      <c r="BW32" s="18" t="s">
        <v>140</v>
      </c>
      <c r="BX32" s="282" t="s">
        <v>141</v>
      </c>
      <c r="BY32" s="282"/>
      <c r="BZ32" s="18" t="s">
        <v>144</v>
      </c>
      <c r="CA32" s="18" t="s">
        <v>178</v>
      </c>
      <c r="CB32" s="18" t="s">
        <v>142</v>
      </c>
      <c r="CC32" s="18" t="s">
        <v>143</v>
      </c>
      <c r="CD32" s="282"/>
      <c r="CE32" s="282"/>
      <c r="CF32" s="282"/>
      <c r="CG32" s="283"/>
    </row>
    <row r="33" spans="3:88" s="1" customFormat="1" ht="16.5" customHeight="1">
      <c r="C33" s="398" t="s">
        <v>29</v>
      </c>
      <c r="D33" s="399"/>
      <c r="E33" s="399"/>
      <c r="F33" s="399"/>
      <c r="G33" s="399"/>
      <c r="H33" s="399"/>
      <c r="I33" s="399"/>
      <c r="J33" s="399"/>
      <c r="K33" s="399"/>
      <c r="L33" s="400"/>
      <c r="M33" s="196" t="s">
        <v>39</v>
      </c>
      <c r="N33" s="173"/>
      <c r="O33" s="173"/>
      <c r="P33" s="173"/>
      <c r="Q33" s="173"/>
      <c r="R33" s="173"/>
      <c r="S33" s="173"/>
      <c r="T33" s="173"/>
      <c r="U33" s="443"/>
      <c r="V33" s="443"/>
      <c r="W33" s="299"/>
      <c r="X33" s="300"/>
      <c r="Y33" s="298" t="s">
        <v>59</v>
      </c>
      <c r="Z33" s="298"/>
      <c r="AA33" s="299"/>
      <c r="AB33" s="299"/>
      <c r="AC33" s="299"/>
      <c r="AD33" s="298" t="s">
        <v>60</v>
      </c>
      <c r="AE33" s="298"/>
      <c r="AF33" s="298"/>
      <c r="AG33" s="298"/>
      <c r="AH33" s="284"/>
      <c r="AI33" s="299"/>
      <c r="AJ33" s="300"/>
      <c r="AK33" s="298" t="s">
        <v>59</v>
      </c>
      <c r="AL33" s="298"/>
      <c r="AM33" s="299"/>
      <c r="AN33" s="299"/>
      <c r="AO33" s="299"/>
      <c r="AP33" s="298" t="s">
        <v>61</v>
      </c>
      <c r="AQ33" s="298"/>
      <c r="AR33" s="298"/>
      <c r="AS33" s="263" t="s">
        <v>51</v>
      </c>
      <c r="AT33" s="442" t="str">
        <f>IF(CB33=0,"0",CB33)</f>
        <v>0</v>
      </c>
      <c r="AU33" s="442"/>
      <c r="AV33" s="442"/>
      <c r="AW33" s="442"/>
      <c r="AX33" s="298" t="s">
        <v>59</v>
      </c>
      <c r="AY33" s="298"/>
      <c r="AZ33" s="298" t="str">
        <f>IF(CC33=0,"0",CC33)</f>
        <v>0</v>
      </c>
      <c r="BA33" s="298"/>
      <c r="BB33" s="298"/>
      <c r="BC33" s="298"/>
      <c r="BD33" s="298" t="s">
        <v>62</v>
      </c>
      <c r="BE33" s="298"/>
      <c r="BF33" s="298"/>
      <c r="BG33" s="173" t="s">
        <v>63</v>
      </c>
      <c r="BH33" s="173"/>
      <c r="BI33" s="191"/>
      <c r="BO33" s="286" t="s">
        <v>175</v>
      </c>
      <c r="BP33" s="23">
        <f>IF($U$33="昭和",1926,IF($U$33="平成",1989,""))</f>
      </c>
      <c r="BQ33" s="13">
        <f>IF(BP33="","",BP33+W33)</f>
      </c>
      <c r="BR33" s="13">
        <f>$AA33</f>
        <v>0</v>
      </c>
      <c r="BS33" s="13">
        <f>IF(BQ33="","",BQ33*12+BR33)</f>
      </c>
      <c r="BT33" s="13"/>
      <c r="BU33" s="23">
        <f>IF($AH$33="昭和",1926,IF($AH$33="平成",1989,""))</f>
      </c>
      <c r="BV33" s="13">
        <f>IF(BU33="","",BU33+AI33)</f>
      </c>
      <c r="BW33" s="13">
        <f>$AM33</f>
        <v>0</v>
      </c>
      <c r="BX33" s="13">
        <f>IF(BV33="","",BV33*12+BW33)</f>
      </c>
      <c r="BY33" s="13"/>
      <c r="BZ33" s="13">
        <f>_xlfn.IFERROR(IF(BS33="",0,BX33-BS33),0)</f>
        <v>0</v>
      </c>
      <c r="CA33" s="13">
        <f>IF(BZ33=0,0,BZ33+1)</f>
        <v>0</v>
      </c>
      <c r="CB33" s="13">
        <f>IF(CA33="","",ROUNDDOWN(CA33/12,0))</f>
        <v>0</v>
      </c>
      <c r="CC33" s="13">
        <f>IF(CA33="","",MOD(CA33,12))</f>
        <v>0</v>
      </c>
      <c r="CD33" s="13"/>
      <c r="CE33" s="13"/>
      <c r="CF33" s="13"/>
      <c r="CG33" s="279"/>
      <c r="CJ33" s="13">
        <f>MOD(CJ31,12)</f>
        <v>0</v>
      </c>
    </row>
    <row r="34" spans="3:85" s="1" customFormat="1" ht="16.5" customHeight="1">
      <c r="C34" s="352"/>
      <c r="D34" s="401"/>
      <c r="E34" s="401"/>
      <c r="F34" s="401"/>
      <c r="G34" s="401"/>
      <c r="H34" s="401"/>
      <c r="I34" s="401"/>
      <c r="J34" s="401"/>
      <c r="K34" s="401"/>
      <c r="L34" s="402"/>
      <c r="M34" s="180" t="s">
        <v>40</v>
      </c>
      <c r="N34" s="164"/>
      <c r="O34" s="164"/>
      <c r="P34" s="164"/>
      <c r="Q34" s="164"/>
      <c r="R34" s="164"/>
      <c r="S34" s="164"/>
      <c r="T34" s="164"/>
      <c r="U34" s="518"/>
      <c r="V34" s="518"/>
      <c r="W34" s="440"/>
      <c r="X34" s="495"/>
      <c r="Y34" s="295" t="s">
        <v>59</v>
      </c>
      <c r="Z34" s="295"/>
      <c r="AA34" s="440"/>
      <c r="AB34" s="440"/>
      <c r="AC34" s="440"/>
      <c r="AD34" s="295" t="s">
        <v>60</v>
      </c>
      <c r="AE34" s="295"/>
      <c r="AF34" s="295"/>
      <c r="AG34" s="295"/>
      <c r="AH34" s="285"/>
      <c r="AI34" s="440"/>
      <c r="AJ34" s="495"/>
      <c r="AK34" s="295" t="s">
        <v>59</v>
      </c>
      <c r="AL34" s="295"/>
      <c r="AM34" s="440"/>
      <c r="AN34" s="440"/>
      <c r="AO34" s="440"/>
      <c r="AP34" s="295" t="s">
        <v>61</v>
      </c>
      <c r="AQ34" s="295"/>
      <c r="AR34" s="295"/>
      <c r="AS34" s="261" t="s">
        <v>51</v>
      </c>
      <c r="AT34" s="303" t="str">
        <f>IF(CB34=0,"0",CB34)</f>
        <v>0</v>
      </c>
      <c r="AU34" s="303"/>
      <c r="AV34" s="303"/>
      <c r="AW34" s="303"/>
      <c r="AX34" s="295" t="s">
        <v>59</v>
      </c>
      <c r="AY34" s="295"/>
      <c r="AZ34" s="295" t="str">
        <f>IF(CC34=0,"0",CC34)</f>
        <v>0</v>
      </c>
      <c r="BA34" s="295"/>
      <c r="BB34" s="295"/>
      <c r="BC34" s="295"/>
      <c r="BD34" s="295" t="s">
        <v>62</v>
      </c>
      <c r="BE34" s="295"/>
      <c r="BF34" s="295"/>
      <c r="BG34" s="164" t="s">
        <v>63</v>
      </c>
      <c r="BH34" s="164"/>
      <c r="BI34" s="195"/>
      <c r="BO34" s="286" t="s">
        <v>176</v>
      </c>
      <c r="BP34" s="23">
        <f>IF($U34="平成",1989,IF($U34="令和",2019,""))</f>
      </c>
      <c r="BQ34" s="13">
        <f>IF(BP34="","",BP34+W34)</f>
      </c>
      <c r="BR34" s="13">
        <f>$AA34</f>
        <v>0</v>
      </c>
      <c r="BS34" s="13">
        <f>IF(BQ34="","",BQ34*12+BR34)</f>
      </c>
      <c r="BT34" s="13"/>
      <c r="BU34" s="23">
        <f>IF($AH34="平成",1989,IF($AH34="令和",2019,""))</f>
      </c>
      <c r="BV34" s="13">
        <f>IF(BU34="","",BU34+AI34)</f>
      </c>
      <c r="BW34" s="13">
        <f>$AM34</f>
        <v>0</v>
      </c>
      <c r="BX34" s="13">
        <f>IF(BV34="","",BV34*12+BW34)</f>
      </c>
      <c r="BY34" s="13"/>
      <c r="BZ34" s="13">
        <f>_xlfn.IFERROR(IF(BS34="",0,BX34-BS34),0)</f>
        <v>0</v>
      </c>
      <c r="CA34" s="13">
        <f>IF(BZ34=0,0,BZ34+1)</f>
        <v>0</v>
      </c>
      <c r="CB34" s="13">
        <f>IF(CA34="","",ROUNDDOWN(CA34/12,0))</f>
        <v>0</v>
      </c>
      <c r="CC34" s="13">
        <f>IF(CA34="","",MOD(CA34,12))</f>
        <v>0</v>
      </c>
      <c r="CD34" s="13"/>
      <c r="CE34" s="13"/>
      <c r="CF34" s="13"/>
      <c r="CG34" s="279"/>
    </row>
    <row r="35" spans="3:85" s="1" customFormat="1" ht="14.25" customHeight="1">
      <c r="C35" s="352"/>
      <c r="D35" s="401"/>
      <c r="E35" s="401"/>
      <c r="F35" s="401"/>
      <c r="G35" s="401"/>
      <c r="H35" s="401"/>
      <c r="I35" s="401"/>
      <c r="J35" s="401"/>
      <c r="K35" s="401"/>
      <c r="L35" s="402"/>
      <c r="M35" s="288"/>
      <c r="N35" s="289"/>
      <c r="O35" s="289"/>
      <c r="P35" s="289"/>
      <c r="Q35" s="289"/>
      <c r="R35" s="289"/>
      <c r="S35" s="289"/>
      <c r="T35" s="289"/>
      <c r="U35" s="289"/>
      <c r="V35" s="290"/>
      <c r="W35" s="287"/>
      <c r="X35" s="291"/>
      <c r="Y35" s="287"/>
      <c r="Z35" s="287"/>
      <c r="AA35" s="287"/>
      <c r="AB35" s="287"/>
      <c r="AC35" s="287"/>
      <c r="AD35" s="287"/>
      <c r="AE35" s="287"/>
      <c r="AF35" s="287"/>
      <c r="AG35" s="287"/>
      <c r="AH35" s="290"/>
      <c r="AI35" s="287"/>
      <c r="AJ35" s="291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9"/>
      <c r="BH35" s="289"/>
      <c r="BI35" s="292"/>
      <c r="BO35" s="286" t="s">
        <v>177</v>
      </c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237">
        <f>CA33+CA34</f>
        <v>0</v>
      </c>
      <c r="CB35" s="237">
        <f>IF(CA35="","",ROUNDDOWN(CA35/12,0))</f>
        <v>0</v>
      </c>
      <c r="CC35" s="237">
        <f>IF(CA35="","",MOD(CA35,12))</f>
        <v>0</v>
      </c>
      <c r="CD35" s="13"/>
      <c r="CG35" s="279"/>
    </row>
    <row r="36" spans="3:85" s="1" customFormat="1" ht="13.5" customHeight="1">
      <c r="C36" s="403"/>
      <c r="D36" s="404"/>
      <c r="E36" s="404"/>
      <c r="F36" s="404"/>
      <c r="G36" s="404"/>
      <c r="H36" s="404"/>
      <c r="I36" s="404"/>
      <c r="J36" s="404"/>
      <c r="K36" s="404"/>
      <c r="L36" s="405"/>
      <c r="M36" s="197" t="s">
        <v>15</v>
      </c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262" t="s">
        <v>51</v>
      </c>
      <c r="AR36" s="297" t="s">
        <v>64</v>
      </c>
      <c r="AS36" s="297"/>
      <c r="AT36" s="441">
        <f>CB35</f>
        <v>0</v>
      </c>
      <c r="AU36" s="441"/>
      <c r="AV36" s="441"/>
      <c r="AW36" s="441"/>
      <c r="AX36" s="297" t="s">
        <v>59</v>
      </c>
      <c r="AY36" s="297"/>
      <c r="AZ36" s="441">
        <f>CC35</f>
        <v>0</v>
      </c>
      <c r="BA36" s="441"/>
      <c r="BB36" s="441"/>
      <c r="BC36" s="441"/>
      <c r="BD36" s="297" t="s">
        <v>62</v>
      </c>
      <c r="BE36" s="297"/>
      <c r="BF36" s="297"/>
      <c r="BG36" s="194" t="s">
        <v>63</v>
      </c>
      <c r="BH36" s="193"/>
      <c r="BI36" s="198"/>
      <c r="BO36" s="236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279"/>
    </row>
    <row r="37" spans="3:85" s="1" customFormat="1" ht="12" customHeight="1" thickBot="1">
      <c r="C37" s="408" t="s">
        <v>9</v>
      </c>
      <c r="D37" s="409"/>
      <c r="E37" s="410"/>
      <c r="F37" s="422" t="s">
        <v>7</v>
      </c>
      <c r="G37" s="339"/>
      <c r="H37" s="339"/>
      <c r="I37" s="339"/>
      <c r="J37" s="339"/>
      <c r="K37" s="339"/>
      <c r="L37" s="340"/>
      <c r="M37" s="196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199"/>
      <c r="AN37" s="406" t="s">
        <v>13</v>
      </c>
      <c r="AO37" s="296"/>
      <c r="AP37" s="296"/>
      <c r="AQ37" s="296"/>
      <c r="AR37" s="296"/>
      <c r="AS37" s="407"/>
      <c r="AT37" s="264" t="s">
        <v>129</v>
      </c>
      <c r="AU37" s="487"/>
      <c r="AV37" s="487"/>
      <c r="AW37" s="487"/>
      <c r="AX37" s="487"/>
      <c r="AY37" s="200" t="s">
        <v>132</v>
      </c>
      <c r="AZ37" s="487"/>
      <c r="BA37" s="487"/>
      <c r="BB37" s="487"/>
      <c r="BC37" s="296" t="s">
        <v>133</v>
      </c>
      <c r="BD37" s="296"/>
      <c r="BE37" s="487"/>
      <c r="BF37" s="487"/>
      <c r="BG37" s="487"/>
      <c r="BH37" s="487"/>
      <c r="BI37" s="201"/>
      <c r="BO37" s="244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80"/>
    </row>
    <row r="38" spans="3:88" s="1" customFormat="1" ht="14.25" customHeight="1">
      <c r="C38" s="411"/>
      <c r="D38" s="412"/>
      <c r="E38" s="413"/>
      <c r="F38" s="344"/>
      <c r="G38" s="345"/>
      <c r="H38" s="345"/>
      <c r="I38" s="345"/>
      <c r="J38" s="345"/>
      <c r="K38" s="345"/>
      <c r="L38" s="346"/>
      <c r="M38" s="2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203"/>
      <c r="AN38" s="428" t="s">
        <v>131</v>
      </c>
      <c r="AO38" s="297"/>
      <c r="AP38" s="297"/>
      <c r="AQ38" s="297"/>
      <c r="AR38" s="297"/>
      <c r="AS38" s="429"/>
      <c r="AT38" s="262" t="s">
        <v>129</v>
      </c>
      <c r="AU38" s="489"/>
      <c r="AV38" s="489"/>
      <c r="AW38" s="489"/>
      <c r="AX38" s="489"/>
      <c r="AY38" s="185" t="s">
        <v>132</v>
      </c>
      <c r="AZ38" s="489"/>
      <c r="BA38" s="489"/>
      <c r="BB38" s="489"/>
      <c r="BC38" s="297" t="s">
        <v>130</v>
      </c>
      <c r="BD38" s="297"/>
      <c r="BE38" s="488"/>
      <c r="BF38" s="488"/>
      <c r="BG38" s="488"/>
      <c r="BH38" s="488"/>
      <c r="BI38" s="194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</row>
    <row r="39" spans="3:88" s="1" customFormat="1" ht="15" customHeight="1">
      <c r="C39" s="411"/>
      <c r="D39" s="412"/>
      <c r="E39" s="413"/>
      <c r="F39" s="338" t="s">
        <v>1</v>
      </c>
      <c r="G39" s="339"/>
      <c r="H39" s="339"/>
      <c r="I39" s="339"/>
      <c r="J39" s="339"/>
      <c r="K39" s="339"/>
      <c r="L39" s="340"/>
      <c r="M39" s="263" t="s">
        <v>91</v>
      </c>
      <c r="N39" s="173" t="s">
        <v>52</v>
      </c>
      <c r="O39" s="299"/>
      <c r="P39" s="299"/>
      <c r="Q39" s="299"/>
      <c r="R39" s="190" t="s">
        <v>89</v>
      </c>
      <c r="S39" s="299"/>
      <c r="T39" s="299"/>
      <c r="U39" s="299"/>
      <c r="V39" s="299"/>
      <c r="W39" s="164" t="s">
        <v>134</v>
      </c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5"/>
      <c r="BA39" s="205"/>
      <c r="BB39" s="205"/>
      <c r="BC39" s="205"/>
      <c r="BD39" s="205"/>
      <c r="BE39" s="205"/>
      <c r="BF39" s="205"/>
      <c r="BG39" s="205"/>
      <c r="BH39" s="205"/>
      <c r="BI39" s="206"/>
      <c r="BN39" s="13"/>
      <c r="BO39" s="13"/>
      <c r="BP39" s="238"/>
      <c r="BQ39" s="13"/>
      <c r="BR39" s="136"/>
      <c r="BS39" s="136"/>
      <c r="BT39" s="136"/>
      <c r="BU39" s="136"/>
      <c r="BV39" s="13"/>
      <c r="BW39" s="136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</row>
    <row r="40" spans="3:88" s="1" customFormat="1" ht="12" customHeight="1">
      <c r="C40" s="414"/>
      <c r="D40" s="415"/>
      <c r="E40" s="416"/>
      <c r="F40" s="341"/>
      <c r="G40" s="342"/>
      <c r="H40" s="342"/>
      <c r="I40" s="342"/>
      <c r="J40" s="342"/>
      <c r="K40" s="342"/>
      <c r="L40" s="343"/>
      <c r="M40" s="204"/>
      <c r="N40" s="207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207"/>
      <c r="BI40" s="208"/>
      <c r="BN40" s="13"/>
      <c r="BO40" s="13"/>
      <c r="BP40" s="238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"/>
      <c r="CE40" s="136"/>
      <c r="CF40" s="136"/>
      <c r="CG40" s="13"/>
      <c r="CH40" s="13"/>
      <c r="CI40" s="13"/>
      <c r="CJ40" s="13"/>
    </row>
    <row r="41" spans="3:88" s="1" customFormat="1" ht="12" customHeight="1">
      <c r="C41" s="417"/>
      <c r="D41" s="418"/>
      <c r="E41" s="419"/>
      <c r="F41" s="344"/>
      <c r="G41" s="345"/>
      <c r="H41" s="345"/>
      <c r="I41" s="345"/>
      <c r="J41" s="345"/>
      <c r="K41" s="345"/>
      <c r="L41" s="346"/>
      <c r="M41" s="209"/>
      <c r="N41" s="210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210"/>
      <c r="BI41" s="211"/>
      <c r="BN41" s="13"/>
      <c r="BO41" s="136"/>
      <c r="BP41" s="2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</row>
    <row r="42" spans="3:88" s="1" customFormat="1" ht="16.5" customHeight="1">
      <c r="C42" s="352" t="s">
        <v>8</v>
      </c>
      <c r="D42" s="353"/>
      <c r="E42" s="353"/>
      <c r="F42" s="353"/>
      <c r="G42" s="353"/>
      <c r="H42" s="353"/>
      <c r="I42" s="353"/>
      <c r="J42" s="353"/>
      <c r="K42" s="353"/>
      <c r="L42" s="354"/>
      <c r="M42" s="212" t="s">
        <v>16</v>
      </c>
      <c r="N42" s="531" t="s">
        <v>165</v>
      </c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317" t="s">
        <v>166</v>
      </c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9"/>
      <c r="BK42" s="37"/>
      <c r="BL42" s="37"/>
      <c r="BM42" s="37"/>
      <c r="BN42" s="37"/>
      <c r="BO42" s="136"/>
      <c r="BP42" s="2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</row>
    <row r="43" spans="3:88" s="1" customFormat="1" ht="13.5" customHeight="1">
      <c r="C43" s="355"/>
      <c r="D43" s="353"/>
      <c r="E43" s="353"/>
      <c r="F43" s="353"/>
      <c r="G43" s="353"/>
      <c r="H43" s="353"/>
      <c r="I43" s="353"/>
      <c r="J43" s="353"/>
      <c r="K43" s="353"/>
      <c r="L43" s="354"/>
      <c r="M43" s="215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2"/>
      <c r="AH43" s="532"/>
      <c r="AI43" s="532"/>
      <c r="AJ43" s="532"/>
      <c r="AK43" s="532"/>
      <c r="AL43" s="532"/>
      <c r="AM43" s="532"/>
      <c r="AN43" s="532"/>
      <c r="AO43" s="532"/>
      <c r="AP43" s="532"/>
      <c r="AQ43" s="532"/>
      <c r="AR43" s="320" t="s">
        <v>171</v>
      </c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2"/>
      <c r="BK43" s="16"/>
      <c r="BL43" s="16"/>
      <c r="BM43" s="16"/>
      <c r="BN43" s="16"/>
      <c r="BO43" s="136"/>
      <c r="BP43" s="2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</row>
    <row r="44" spans="3:88" s="1" customFormat="1" ht="9" customHeight="1">
      <c r="C44" s="355"/>
      <c r="D44" s="353"/>
      <c r="E44" s="353"/>
      <c r="F44" s="353"/>
      <c r="G44" s="353"/>
      <c r="H44" s="353"/>
      <c r="I44" s="353"/>
      <c r="J44" s="353"/>
      <c r="K44" s="353"/>
      <c r="L44" s="354"/>
      <c r="M44" s="215"/>
      <c r="N44" s="295" t="s">
        <v>17</v>
      </c>
      <c r="O44" s="295"/>
      <c r="P44" s="295"/>
      <c r="Q44" s="295"/>
      <c r="R44" s="347"/>
      <c r="S44" s="164"/>
      <c r="T44" s="259"/>
      <c r="U44" s="25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18"/>
      <c r="AN44" s="18"/>
      <c r="AO44" s="11"/>
      <c r="AP44" s="11"/>
      <c r="AQ44" s="260"/>
      <c r="AR44" s="323" t="s">
        <v>150</v>
      </c>
      <c r="AS44" s="324"/>
      <c r="AT44" s="325"/>
      <c r="AU44" s="332" t="s">
        <v>161</v>
      </c>
      <c r="AV44" s="333"/>
      <c r="AW44" s="333"/>
      <c r="AX44" s="333"/>
      <c r="AY44" s="265"/>
      <c r="AZ44" s="266"/>
      <c r="BA44" s="266"/>
      <c r="BB44" s="266"/>
      <c r="BC44" s="266"/>
      <c r="BD44" s="266"/>
      <c r="BE44" s="266"/>
      <c r="BF44" s="266"/>
      <c r="BG44" s="267"/>
      <c r="BH44" s="533"/>
      <c r="BI44" s="534"/>
      <c r="BK44" s="24"/>
      <c r="BL44" s="24"/>
      <c r="BM44" s="24"/>
      <c r="BN44" s="24"/>
      <c r="BO44" s="13"/>
      <c r="BP44" s="2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</row>
    <row r="45" spans="3:88" s="1" customFormat="1" ht="12.75" customHeight="1">
      <c r="C45" s="355"/>
      <c r="D45" s="353"/>
      <c r="E45" s="353"/>
      <c r="F45" s="353"/>
      <c r="G45" s="353"/>
      <c r="H45" s="353"/>
      <c r="I45" s="353"/>
      <c r="J45" s="353"/>
      <c r="K45" s="353"/>
      <c r="L45" s="354"/>
      <c r="M45" s="215"/>
      <c r="N45" s="295"/>
      <c r="O45" s="295"/>
      <c r="P45" s="295"/>
      <c r="Q45" s="295"/>
      <c r="R45" s="347"/>
      <c r="S45" s="164"/>
      <c r="T45" s="259"/>
      <c r="U45" s="25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18"/>
      <c r="AN45" s="18"/>
      <c r="AO45" s="11"/>
      <c r="AP45" s="11"/>
      <c r="AQ45" s="260"/>
      <c r="AR45" s="326"/>
      <c r="AS45" s="327"/>
      <c r="AT45" s="328"/>
      <c r="AU45" s="334"/>
      <c r="AV45" s="335"/>
      <c r="AW45" s="335"/>
      <c r="AX45" s="335"/>
      <c r="AY45" s="268"/>
      <c r="AZ45" s="268"/>
      <c r="BA45" s="268"/>
      <c r="BB45" s="268"/>
      <c r="BC45" s="268"/>
      <c r="BD45" s="268"/>
      <c r="BE45" s="268"/>
      <c r="BF45" s="268"/>
      <c r="BG45" s="269"/>
      <c r="BH45" s="535"/>
      <c r="BI45" s="536"/>
      <c r="BK45" s="24"/>
      <c r="BL45" s="24"/>
      <c r="BM45" s="24"/>
      <c r="BN45" s="24"/>
      <c r="BO45" s="13"/>
      <c r="BP45" s="2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H45" s="13"/>
      <c r="CI45" s="13"/>
      <c r="CJ45" s="13"/>
    </row>
    <row r="46" spans="3:88" s="1" customFormat="1" ht="9" customHeight="1">
      <c r="C46" s="355"/>
      <c r="D46" s="353"/>
      <c r="E46" s="353"/>
      <c r="F46" s="353"/>
      <c r="G46" s="353"/>
      <c r="H46" s="353"/>
      <c r="I46" s="353"/>
      <c r="J46" s="353"/>
      <c r="K46" s="353"/>
      <c r="L46" s="354"/>
      <c r="M46" s="215"/>
      <c r="N46" s="295" t="s">
        <v>111</v>
      </c>
      <c r="O46" s="295"/>
      <c r="P46" s="295"/>
      <c r="Q46" s="295"/>
      <c r="R46" s="347"/>
      <c r="S46" s="164"/>
      <c r="T46" s="259"/>
      <c r="U46" s="25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11"/>
      <c r="AP46" s="11"/>
      <c r="AQ46" s="259"/>
      <c r="AR46" s="326"/>
      <c r="AS46" s="327"/>
      <c r="AT46" s="328"/>
      <c r="AU46" s="510" t="s">
        <v>162</v>
      </c>
      <c r="AV46" s="511"/>
      <c r="AW46" s="511"/>
      <c r="AX46" s="512"/>
      <c r="AY46" s="270" t="s">
        <v>163</v>
      </c>
      <c r="AZ46" s="270"/>
      <c r="BA46" s="270"/>
      <c r="BB46" s="270"/>
      <c r="BC46" s="270"/>
      <c r="BD46" s="270"/>
      <c r="BE46" s="270"/>
      <c r="BF46" s="270"/>
      <c r="BG46" s="271"/>
      <c r="BH46" s="533"/>
      <c r="BI46" s="534"/>
      <c r="BK46" s="24"/>
      <c r="BL46" s="24"/>
      <c r="BM46" s="24"/>
      <c r="BN46" s="24"/>
      <c r="BO46" s="13"/>
      <c r="BP46" s="2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</row>
    <row r="47" spans="3:88" s="1" customFormat="1" ht="9" customHeight="1">
      <c r="C47" s="355"/>
      <c r="D47" s="353"/>
      <c r="E47" s="353"/>
      <c r="F47" s="353"/>
      <c r="G47" s="353"/>
      <c r="H47" s="353"/>
      <c r="I47" s="353"/>
      <c r="J47" s="353"/>
      <c r="K47" s="353"/>
      <c r="L47" s="354"/>
      <c r="M47" s="215"/>
      <c r="N47" s="295"/>
      <c r="O47" s="295"/>
      <c r="P47" s="295"/>
      <c r="Q47" s="295"/>
      <c r="R47" s="347"/>
      <c r="S47" s="164"/>
      <c r="T47" s="259"/>
      <c r="U47" s="25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11"/>
      <c r="AP47" s="11"/>
      <c r="AQ47" s="259"/>
      <c r="AR47" s="326"/>
      <c r="AS47" s="327"/>
      <c r="AT47" s="328"/>
      <c r="AU47" s="510"/>
      <c r="AV47" s="511"/>
      <c r="AW47" s="511"/>
      <c r="AX47" s="512"/>
      <c r="AY47" s="525"/>
      <c r="AZ47" s="526"/>
      <c r="BA47" s="526"/>
      <c r="BB47" s="526"/>
      <c r="BC47" s="526"/>
      <c r="BD47" s="526"/>
      <c r="BE47" s="526"/>
      <c r="BF47" s="526"/>
      <c r="BG47" s="527"/>
      <c r="BH47" s="537"/>
      <c r="BI47" s="538"/>
      <c r="BK47" s="24"/>
      <c r="BL47" s="24"/>
      <c r="BM47" s="24"/>
      <c r="BN47" s="24"/>
      <c r="BO47" s="13"/>
      <c r="BP47" s="2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E47" s="13"/>
      <c r="CG47" s="13"/>
      <c r="CH47" s="13"/>
      <c r="CI47" s="13"/>
      <c r="CJ47" s="13"/>
    </row>
    <row r="48" spans="3:88" s="1" customFormat="1" ht="9" customHeight="1">
      <c r="C48" s="355"/>
      <c r="D48" s="353"/>
      <c r="E48" s="353"/>
      <c r="F48" s="353"/>
      <c r="G48" s="353"/>
      <c r="H48" s="353"/>
      <c r="I48" s="353"/>
      <c r="J48" s="353"/>
      <c r="K48" s="353"/>
      <c r="L48" s="354"/>
      <c r="M48" s="216"/>
      <c r="N48" s="295" t="s">
        <v>18</v>
      </c>
      <c r="O48" s="295"/>
      <c r="P48" s="295"/>
      <c r="Q48" s="295"/>
      <c r="R48" s="347"/>
      <c r="S48" s="164"/>
      <c r="T48" s="259"/>
      <c r="U48" s="25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18"/>
      <c r="AN48" s="18"/>
      <c r="AO48" s="310" t="s">
        <v>118</v>
      </c>
      <c r="AP48" s="310"/>
      <c r="AQ48" s="275"/>
      <c r="AR48" s="326"/>
      <c r="AS48" s="327"/>
      <c r="AT48" s="328"/>
      <c r="AU48" s="510"/>
      <c r="AV48" s="511"/>
      <c r="AW48" s="511"/>
      <c r="AX48" s="512"/>
      <c r="AY48" s="525"/>
      <c r="AZ48" s="526"/>
      <c r="BA48" s="526"/>
      <c r="BB48" s="526"/>
      <c r="BC48" s="526"/>
      <c r="BD48" s="526"/>
      <c r="BE48" s="526"/>
      <c r="BF48" s="526"/>
      <c r="BG48" s="527"/>
      <c r="BH48" s="537"/>
      <c r="BI48" s="538"/>
      <c r="BN48" s="13"/>
      <c r="BO48" s="13"/>
      <c r="BP48" s="2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I48" s="13"/>
      <c r="CJ48" s="13"/>
    </row>
    <row r="49" spans="3:88" s="1" customFormat="1" ht="9" customHeight="1">
      <c r="C49" s="355"/>
      <c r="D49" s="353"/>
      <c r="E49" s="353"/>
      <c r="F49" s="353"/>
      <c r="G49" s="353"/>
      <c r="H49" s="353"/>
      <c r="I49" s="353"/>
      <c r="J49" s="353"/>
      <c r="K49" s="353"/>
      <c r="L49" s="354"/>
      <c r="M49" s="216"/>
      <c r="N49" s="295"/>
      <c r="O49" s="295"/>
      <c r="P49" s="295"/>
      <c r="Q49" s="295"/>
      <c r="R49" s="347"/>
      <c r="S49" s="164"/>
      <c r="T49" s="259"/>
      <c r="U49" s="25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18"/>
      <c r="AN49" s="18"/>
      <c r="AO49" s="310"/>
      <c r="AP49" s="310"/>
      <c r="AQ49" s="275"/>
      <c r="AR49" s="329"/>
      <c r="AS49" s="330"/>
      <c r="AT49" s="331"/>
      <c r="AU49" s="513"/>
      <c r="AV49" s="514"/>
      <c r="AW49" s="514"/>
      <c r="AX49" s="515"/>
      <c r="AY49" s="528"/>
      <c r="AZ49" s="529"/>
      <c r="BA49" s="529"/>
      <c r="BB49" s="529"/>
      <c r="BC49" s="529"/>
      <c r="BD49" s="529"/>
      <c r="BE49" s="529"/>
      <c r="BF49" s="529"/>
      <c r="BG49" s="530"/>
      <c r="BH49" s="535"/>
      <c r="BI49" s="536"/>
      <c r="BN49" s="13"/>
      <c r="BO49" s="13"/>
      <c r="BP49" s="2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G49" s="13"/>
      <c r="CH49" s="13"/>
      <c r="CI49" s="13"/>
      <c r="CJ49" s="13"/>
    </row>
    <row r="50" spans="3:88" s="1" customFormat="1" ht="12" customHeight="1">
      <c r="C50" s="355"/>
      <c r="D50" s="353"/>
      <c r="E50" s="353"/>
      <c r="F50" s="353"/>
      <c r="G50" s="353"/>
      <c r="H50" s="353"/>
      <c r="I50" s="353"/>
      <c r="J50" s="353"/>
      <c r="K50" s="353"/>
      <c r="L50" s="354"/>
      <c r="M50" s="216"/>
      <c r="N50" s="131" t="s">
        <v>2</v>
      </c>
      <c r="O50" s="213"/>
      <c r="P50" s="213"/>
      <c r="Q50" s="213"/>
      <c r="R50" s="213"/>
      <c r="S50" s="213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323" t="s">
        <v>164</v>
      </c>
      <c r="AS50" s="324"/>
      <c r="AT50" s="324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72"/>
      <c r="BH50" s="533"/>
      <c r="BI50" s="534"/>
      <c r="BN50" s="13"/>
      <c r="BO50" s="13"/>
      <c r="BP50" s="2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</row>
    <row r="51" spans="3:88" s="1" customFormat="1" ht="12" customHeight="1">
      <c r="C51" s="356"/>
      <c r="D51" s="357"/>
      <c r="E51" s="357"/>
      <c r="F51" s="357"/>
      <c r="G51" s="357"/>
      <c r="H51" s="357"/>
      <c r="I51" s="357"/>
      <c r="J51" s="357"/>
      <c r="K51" s="357"/>
      <c r="L51" s="358"/>
      <c r="M51" s="189"/>
      <c r="N51" s="218" t="s">
        <v>46</v>
      </c>
      <c r="O51" s="219"/>
      <c r="P51" s="219"/>
      <c r="Q51" s="219"/>
      <c r="R51" s="219"/>
      <c r="S51" s="220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329"/>
      <c r="AS51" s="330"/>
      <c r="AT51" s="330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4"/>
      <c r="BH51" s="535"/>
      <c r="BI51" s="536"/>
      <c r="BN51" s="13"/>
      <c r="BO51" s="13"/>
      <c r="BP51" s="2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</row>
    <row r="52" spans="3:88" s="1" customFormat="1" ht="19.5" customHeight="1">
      <c r="C52" s="398" t="s">
        <v>27</v>
      </c>
      <c r="D52" s="399"/>
      <c r="E52" s="399"/>
      <c r="F52" s="399"/>
      <c r="G52" s="399"/>
      <c r="H52" s="399"/>
      <c r="I52" s="399"/>
      <c r="J52" s="399"/>
      <c r="K52" s="399"/>
      <c r="L52" s="400"/>
      <c r="M52" s="359" t="s">
        <v>19</v>
      </c>
      <c r="N52" s="360"/>
      <c r="O52" s="360"/>
      <c r="P52" s="360"/>
      <c r="Q52" s="360"/>
      <c r="R52" s="361"/>
      <c r="S52" s="313" t="s">
        <v>20</v>
      </c>
      <c r="T52" s="314"/>
      <c r="U52" s="311"/>
      <c r="V52" s="312"/>
      <c r="W52" s="499" t="s">
        <v>151</v>
      </c>
      <c r="X52" s="500"/>
      <c r="Y52" s="500"/>
      <c r="Z52" s="308" t="s">
        <v>168</v>
      </c>
      <c r="AA52" s="308"/>
      <c r="AB52" s="308"/>
      <c r="AC52" s="308" t="s">
        <v>155</v>
      </c>
      <c r="AD52" s="308"/>
      <c r="AE52" s="308"/>
      <c r="AF52" s="503"/>
      <c r="AG52" s="504" t="s">
        <v>152</v>
      </c>
      <c r="AH52" s="505"/>
      <c r="AI52" s="311"/>
      <c r="AJ52" s="312"/>
      <c r="AK52" s="503" t="s">
        <v>153</v>
      </c>
      <c r="AL52" s="516"/>
      <c r="AM52" s="517"/>
      <c r="AN52" s="308" t="s">
        <v>168</v>
      </c>
      <c r="AO52" s="308"/>
      <c r="AP52" s="308"/>
      <c r="AQ52" s="308" t="s">
        <v>156</v>
      </c>
      <c r="AR52" s="308"/>
      <c r="AS52" s="308"/>
      <c r="AT52" s="308"/>
      <c r="AU52" s="519" t="s">
        <v>154</v>
      </c>
      <c r="AV52" s="520"/>
      <c r="AW52" s="520"/>
      <c r="AX52" s="520"/>
      <c r="AY52" s="520"/>
      <c r="AZ52" s="520"/>
      <c r="BA52" s="520"/>
      <c r="BB52" s="520"/>
      <c r="BC52" s="520"/>
      <c r="BD52" s="520"/>
      <c r="BE52" s="520"/>
      <c r="BF52" s="520"/>
      <c r="BG52" s="520"/>
      <c r="BH52" s="520"/>
      <c r="BI52" s="521"/>
      <c r="BN52" s="13"/>
      <c r="BO52" s="13"/>
      <c r="BP52" s="238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</row>
    <row r="53" spans="3:88" s="1" customFormat="1" ht="19.5" customHeight="1">
      <c r="C53" s="352"/>
      <c r="D53" s="401"/>
      <c r="E53" s="401"/>
      <c r="F53" s="401"/>
      <c r="G53" s="401"/>
      <c r="H53" s="401"/>
      <c r="I53" s="401"/>
      <c r="J53" s="401"/>
      <c r="K53" s="401"/>
      <c r="L53" s="402"/>
      <c r="M53" s="362"/>
      <c r="N53" s="363"/>
      <c r="O53" s="363"/>
      <c r="P53" s="363"/>
      <c r="Q53" s="363"/>
      <c r="R53" s="364"/>
      <c r="S53" s="315"/>
      <c r="T53" s="316"/>
      <c r="U53" s="311"/>
      <c r="V53" s="312"/>
      <c r="W53" s="501"/>
      <c r="X53" s="502"/>
      <c r="Y53" s="502"/>
      <c r="Z53" s="308" t="s">
        <v>167</v>
      </c>
      <c r="AA53" s="308"/>
      <c r="AB53" s="308"/>
      <c r="AC53" s="308" t="s">
        <v>169</v>
      </c>
      <c r="AD53" s="308"/>
      <c r="AE53" s="308"/>
      <c r="AF53" s="503"/>
      <c r="AG53" s="506"/>
      <c r="AH53" s="507"/>
      <c r="AI53" s="311"/>
      <c r="AJ53" s="312"/>
      <c r="AK53" s="503"/>
      <c r="AL53" s="516"/>
      <c r="AM53" s="517"/>
      <c r="AN53" s="308" t="s">
        <v>167</v>
      </c>
      <c r="AO53" s="308"/>
      <c r="AP53" s="308"/>
      <c r="AQ53" s="308" t="s">
        <v>159</v>
      </c>
      <c r="AR53" s="308"/>
      <c r="AS53" s="308"/>
      <c r="AT53" s="308"/>
      <c r="AU53" s="522" t="s">
        <v>170</v>
      </c>
      <c r="AV53" s="523"/>
      <c r="AW53" s="523"/>
      <c r="AX53" s="523"/>
      <c r="AY53" s="523"/>
      <c r="AZ53" s="523"/>
      <c r="BA53" s="523"/>
      <c r="BB53" s="523"/>
      <c r="BC53" s="523"/>
      <c r="BD53" s="523"/>
      <c r="BE53" s="523"/>
      <c r="BF53" s="523"/>
      <c r="BG53" s="523"/>
      <c r="BH53" s="523"/>
      <c r="BI53" s="524"/>
      <c r="BN53" s="13"/>
      <c r="BO53" s="13"/>
      <c r="BP53" s="2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</row>
    <row r="54" spans="3:88" s="1" customFormat="1" ht="19.5" customHeight="1">
      <c r="C54" s="352"/>
      <c r="D54" s="401"/>
      <c r="E54" s="401"/>
      <c r="F54" s="401"/>
      <c r="G54" s="401"/>
      <c r="H54" s="401"/>
      <c r="I54" s="401"/>
      <c r="J54" s="401"/>
      <c r="K54" s="401"/>
      <c r="L54" s="402"/>
      <c r="M54" s="362" t="s">
        <v>42</v>
      </c>
      <c r="N54" s="363"/>
      <c r="O54" s="363"/>
      <c r="P54" s="363"/>
      <c r="Q54" s="363"/>
      <c r="R54" s="364"/>
      <c r="S54" s="255"/>
      <c r="T54" s="257"/>
      <c r="U54" s="249"/>
      <c r="V54" s="249"/>
      <c r="W54" s="247"/>
      <c r="X54" s="247"/>
      <c r="Y54" s="247"/>
      <c r="Z54" s="247"/>
      <c r="AA54" s="247"/>
      <c r="AB54" s="247"/>
      <c r="AC54" s="247"/>
      <c r="AD54" s="250"/>
      <c r="AE54" s="250"/>
      <c r="AF54" s="251"/>
      <c r="AG54" s="506"/>
      <c r="AH54" s="507"/>
      <c r="AI54" s="311"/>
      <c r="AJ54" s="312"/>
      <c r="AK54" s="503" t="s">
        <v>157</v>
      </c>
      <c r="AL54" s="516"/>
      <c r="AM54" s="517"/>
      <c r="AN54" s="308" t="s">
        <v>168</v>
      </c>
      <c r="AO54" s="308"/>
      <c r="AP54" s="308"/>
      <c r="AQ54" s="308" t="s">
        <v>158</v>
      </c>
      <c r="AR54" s="308"/>
      <c r="AS54" s="308"/>
      <c r="AT54" s="308"/>
      <c r="AU54" s="522"/>
      <c r="AV54" s="523"/>
      <c r="AW54" s="523"/>
      <c r="AX54" s="523"/>
      <c r="AY54" s="523"/>
      <c r="AZ54" s="523"/>
      <c r="BA54" s="523"/>
      <c r="BB54" s="523"/>
      <c r="BC54" s="523"/>
      <c r="BD54" s="523"/>
      <c r="BE54" s="523"/>
      <c r="BF54" s="523"/>
      <c r="BG54" s="523"/>
      <c r="BH54" s="523"/>
      <c r="BI54" s="524"/>
      <c r="BO54" s="13"/>
      <c r="BP54" s="2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</row>
    <row r="55" spans="3:88" s="1" customFormat="1" ht="19.5" customHeight="1">
      <c r="C55" s="352"/>
      <c r="D55" s="401"/>
      <c r="E55" s="401"/>
      <c r="F55" s="401"/>
      <c r="G55" s="401"/>
      <c r="H55" s="401"/>
      <c r="I55" s="401"/>
      <c r="J55" s="401"/>
      <c r="K55" s="401"/>
      <c r="L55" s="402"/>
      <c r="M55" s="365"/>
      <c r="N55" s="366"/>
      <c r="O55" s="366"/>
      <c r="P55" s="366"/>
      <c r="Q55" s="366"/>
      <c r="R55" s="367"/>
      <c r="S55" s="256"/>
      <c r="T55" s="258"/>
      <c r="U55" s="252"/>
      <c r="V55" s="252"/>
      <c r="W55" s="41"/>
      <c r="X55" s="41"/>
      <c r="Y55" s="41"/>
      <c r="Z55" s="41"/>
      <c r="AA55" s="41"/>
      <c r="AB55" s="41"/>
      <c r="AC55" s="41"/>
      <c r="AD55" s="253"/>
      <c r="AE55" s="253"/>
      <c r="AF55" s="252"/>
      <c r="AG55" s="508"/>
      <c r="AH55" s="509"/>
      <c r="AI55" s="311"/>
      <c r="AJ55" s="312"/>
      <c r="AK55" s="503"/>
      <c r="AL55" s="516"/>
      <c r="AM55" s="517"/>
      <c r="AN55" s="308" t="s">
        <v>167</v>
      </c>
      <c r="AO55" s="308"/>
      <c r="AP55" s="308"/>
      <c r="AQ55" s="308" t="s">
        <v>160</v>
      </c>
      <c r="AR55" s="308"/>
      <c r="AS55" s="308"/>
      <c r="AT55" s="308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254"/>
      <c r="BO55" s="13"/>
      <c r="BP55" s="2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</row>
    <row r="56" spans="3:68" s="1" customFormat="1" ht="15.75" customHeight="1">
      <c r="C56" s="352"/>
      <c r="D56" s="401"/>
      <c r="E56" s="401"/>
      <c r="F56" s="401"/>
      <c r="G56" s="401"/>
      <c r="H56" s="401"/>
      <c r="I56" s="401"/>
      <c r="J56" s="401"/>
      <c r="K56" s="401"/>
      <c r="L56" s="402"/>
      <c r="M56" s="222" t="s">
        <v>25</v>
      </c>
      <c r="N56" s="223"/>
      <c r="O56" s="223"/>
      <c r="P56" s="222" t="s">
        <v>113</v>
      </c>
      <c r="Q56" s="224"/>
      <c r="R56" s="224"/>
      <c r="S56" s="133"/>
      <c r="T56" s="133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179"/>
      <c r="BH56" s="179"/>
      <c r="BI56" s="214"/>
      <c r="BP56" s="240"/>
    </row>
    <row r="57" spans="3:68" s="1" customFormat="1" ht="12.75" customHeight="1">
      <c r="C57" s="352"/>
      <c r="D57" s="401"/>
      <c r="E57" s="401"/>
      <c r="F57" s="401"/>
      <c r="G57" s="401"/>
      <c r="H57" s="401"/>
      <c r="I57" s="401"/>
      <c r="J57" s="401"/>
      <c r="K57" s="401"/>
      <c r="L57" s="402"/>
      <c r="M57" s="225"/>
      <c r="N57" s="133"/>
      <c r="O57" s="133"/>
      <c r="P57" s="133" t="s">
        <v>36</v>
      </c>
      <c r="Q57" s="133"/>
      <c r="R57" s="133"/>
      <c r="S57" s="133"/>
      <c r="T57" s="133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179"/>
      <c r="BH57" s="179"/>
      <c r="BI57" s="214"/>
      <c r="BP57" s="240"/>
    </row>
    <row r="58" spans="3:69" s="1" customFormat="1" ht="15" customHeight="1">
      <c r="C58" s="352"/>
      <c r="D58" s="401"/>
      <c r="E58" s="401"/>
      <c r="F58" s="401"/>
      <c r="G58" s="401"/>
      <c r="H58" s="401"/>
      <c r="I58" s="401"/>
      <c r="J58" s="401"/>
      <c r="K58" s="401"/>
      <c r="L58" s="402"/>
      <c r="M58" s="226" t="s">
        <v>26</v>
      </c>
      <c r="N58" s="227"/>
      <c r="O58" s="227"/>
      <c r="P58" s="226" t="s">
        <v>112</v>
      </c>
      <c r="Q58" s="227"/>
      <c r="R58" s="133"/>
      <c r="S58" s="133"/>
      <c r="T58" s="133"/>
      <c r="U58" s="226"/>
      <c r="V58" s="226"/>
      <c r="W58" s="226"/>
      <c r="X58" s="226"/>
      <c r="Y58" s="226"/>
      <c r="Z58" s="226"/>
      <c r="AA58" s="226"/>
      <c r="AB58" s="226"/>
      <c r="AC58" s="227"/>
      <c r="AD58" s="227"/>
      <c r="AE58" s="226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8"/>
      <c r="BH58" s="228"/>
      <c r="BI58" s="229"/>
      <c r="BL58" s="65"/>
      <c r="BM58" s="65"/>
      <c r="BN58" s="16"/>
      <c r="BO58" s="16"/>
      <c r="BP58" s="241"/>
      <c r="BQ58" s="16"/>
    </row>
    <row r="59" spans="3:69" s="1" customFormat="1" ht="15" customHeight="1">
      <c r="C59" s="352"/>
      <c r="D59" s="401"/>
      <c r="E59" s="401"/>
      <c r="F59" s="401"/>
      <c r="G59" s="401"/>
      <c r="H59" s="401"/>
      <c r="I59" s="401"/>
      <c r="J59" s="401"/>
      <c r="K59" s="401"/>
      <c r="L59" s="402"/>
      <c r="M59" s="225"/>
      <c r="N59" s="133"/>
      <c r="O59" s="133"/>
      <c r="P59" s="133" t="s">
        <v>37</v>
      </c>
      <c r="Q59" s="133"/>
      <c r="R59" s="133"/>
      <c r="S59" s="133"/>
      <c r="T59" s="133"/>
      <c r="U59" s="226"/>
      <c r="V59" s="226"/>
      <c r="W59" s="226"/>
      <c r="X59" s="226"/>
      <c r="Y59" s="226"/>
      <c r="Z59" s="226"/>
      <c r="AA59" s="226"/>
      <c r="AB59" s="227"/>
      <c r="AC59" s="227"/>
      <c r="AD59" s="227"/>
      <c r="AE59" s="226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8"/>
      <c r="BH59" s="228"/>
      <c r="BI59" s="229"/>
      <c r="BL59" s="65"/>
      <c r="BM59" s="65"/>
      <c r="BN59" s="16"/>
      <c r="BO59" s="16"/>
      <c r="BP59" s="241"/>
      <c r="BQ59" s="16"/>
    </row>
    <row r="60" spans="3:68" s="1" customFormat="1" ht="15" customHeight="1">
      <c r="C60" s="352"/>
      <c r="D60" s="401"/>
      <c r="E60" s="401"/>
      <c r="F60" s="401"/>
      <c r="G60" s="401"/>
      <c r="H60" s="401"/>
      <c r="I60" s="401"/>
      <c r="J60" s="401"/>
      <c r="K60" s="401"/>
      <c r="L60" s="402"/>
      <c r="M60" s="231" t="s">
        <v>126</v>
      </c>
      <c r="N60" s="64"/>
      <c r="O60" s="64"/>
      <c r="P60" s="72"/>
      <c r="Q60" s="41"/>
      <c r="R60" s="64"/>
      <c r="S60" s="64"/>
      <c r="T60" s="64"/>
      <c r="U60" s="72"/>
      <c r="V60" s="72"/>
      <c r="W60" s="72"/>
      <c r="X60" s="72"/>
      <c r="Y60" s="72"/>
      <c r="Z60" s="72"/>
      <c r="AA60" s="72"/>
      <c r="AB60" s="72"/>
      <c r="AC60" s="41"/>
      <c r="AD60" s="41"/>
      <c r="AE60" s="72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3"/>
      <c r="BH60" s="43"/>
      <c r="BI60" s="44"/>
      <c r="BP60" s="240"/>
    </row>
    <row r="61" spans="3:68" s="1" customFormat="1" ht="15" customHeight="1">
      <c r="C61" s="352"/>
      <c r="D61" s="401"/>
      <c r="E61" s="401"/>
      <c r="F61" s="401"/>
      <c r="G61" s="401"/>
      <c r="H61" s="401"/>
      <c r="I61" s="401"/>
      <c r="J61" s="401"/>
      <c r="K61" s="401"/>
      <c r="L61" s="402"/>
      <c r="M61" s="65" t="s">
        <v>124</v>
      </c>
      <c r="N61" s="16"/>
      <c r="O61" s="16"/>
      <c r="P61" s="16"/>
      <c r="R61" s="63"/>
      <c r="S61" s="63"/>
      <c r="T61" s="63"/>
      <c r="U61" s="66"/>
      <c r="V61" s="66"/>
      <c r="W61" s="66"/>
      <c r="X61" s="66"/>
      <c r="Y61" s="66"/>
      <c r="Z61" s="66"/>
      <c r="AA61" s="66"/>
      <c r="AB61" s="49"/>
      <c r="AC61" s="49"/>
      <c r="AD61" s="49"/>
      <c r="AE61" s="66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2"/>
      <c r="BH61" s="42"/>
      <c r="BI61" s="50"/>
      <c r="BP61" s="240"/>
    </row>
    <row r="62" spans="3:68" s="1" customFormat="1" ht="15" customHeight="1">
      <c r="C62" s="403"/>
      <c r="D62" s="404"/>
      <c r="E62" s="404"/>
      <c r="F62" s="404"/>
      <c r="G62" s="404"/>
      <c r="H62" s="404"/>
      <c r="I62" s="404"/>
      <c r="J62" s="404"/>
      <c r="K62" s="404"/>
      <c r="L62" s="405"/>
      <c r="M62" s="146" t="s">
        <v>114</v>
      </c>
      <c r="N62" s="40"/>
      <c r="O62" s="40"/>
      <c r="P62" s="40"/>
      <c r="Q62" s="32"/>
      <c r="R62" s="64"/>
      <c r="S62" s="64"/>
      <c r="T62" s="64"/>
      <c r="U62" s="72"/>
      <c r="V62" s="72"/>
      <c r="W62" s="72"/>
      <c r="X62" s="72"/>
      <c r="Y62" s="72"/>
      <c r="Z62" s="72"/>
      <c r="AA62" s="72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3"/>
      <c r="BH62" s="43"/>
      <c r="BI62" s="44"/>
      <c r="BP62" s="240"/>
    </row>
    <row r="63" spans="3:68" s="1" customFormat="1" ht="15" customHeight="1">
      <c r="C63" s="352" t="s">
        <v>119</v>
      </c>
      <c r="D63" s="353"/>
      <c r="E63" s="353"/>
      <c r="F63" s="353"/>
      <c r="G63" s="353"/>
      <c r="H63" s="353"/>
      <c r="I63" s="353"/>
      <c r="J63" s="353"/>
      <c r="K63" s="353"/>
      <c r="L63" s="354"/>
      <c r="M63" s="65" t="s">
        <v>21</v>
      </c>
      <c r="N63" s="16"/>
      <c r="O63" s="16"/>
      <c r="P63" s="16"/>
      <c r="Q63" s="16"/>
      <c r="R63" s="16"/>
      <c r="S63" s="16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13"/>
      <c r="BH63" s="13"/>
      <c r="BI63" s="31"/>
      <c r="BP63" s="240"/>
    </row>
    <row r="64" spans="3:68" s="1" customFormat="1" ht="15" customHeight="1" thickBot="1">
      <c r="C64" s="481"/>
      <c r="D64" s="482"/>
      <c r="E64" s="482"/>
      <c r="F64" s="482"/>
      <c r="G64" s="482"/>
      <c r="H64" s="482"/>
      <c r="I64" s="482"/>
      <c r="J64" s="482"/>
      <c r="K64" s="482"/>
      <c r="L64" s="483"/>
      <c r="M64" s="65" t="s">
        <v>22</v>
      </c>
      <c r="N64" s="16"/>
      <c r="O64" s="16"/>
      <c r="P64" s="16"/>
      <c r="Q64" s="16"/>
      <c r="R64" s="16"/>
      <c r="S64" s="16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13"/>
      <c r="BH64" s="13"/>
      <c r="BI64" s="31"/>
      <c r="BP64" s="240"/>
    </row>
    <row r="65" spans="3:68" s="1" customFormat="1" ht="13.5" customHeight="1">
      <c r="C65" s="392" t="s">
        <v>128</v>
      </c>
      <c r="D65" s="393"/>
      <c r="E65" s="393"/>
      <c r="F65" s="393"/>
      <c r="G65" s="393"/>
      <c r="H65" s="393"/>
      <c r="I65" s="393"/>
      <c r="J65" s="393"/>
      <c r="K65" s="393"/>
      <c r="L65" s="393"/>
      <c r="M65" s="394"/>
      <c r="N65" s="93"/>
      <c r="O65" s="94"/>
      <c r="P65" s="304" t="s">
        <v>56</v>
      </c>
      <c r="Q65" s="304"/>
      <c r="R65" s="304"/>
      <c r="S65" s="306"/>
      <c r="T65" s="306"/>
      <c r="U65" s="306"/>
      <c r="V65" s="306"/>
      <c r="W65" s="306"/>
      <c r="X65" s="306"/>
      <c r="Y65" s="306" t="s">
        <v>47</v>
      </c>
      <c r="Z65" s="306"/>
      <c r="AA65" s="390"/>
      <c r="AB65" s="390"/>
      <c r="AC65" s="390"/>
      <c r="AD65" s="390"/>
      <c r="AE65" s="304" t="s">
        <v>48</v>
      </c>
      <c r="AF65" s="304"/>
      <c r="AG65" s="306"/>
      <c r="AH65" s="306"/>
      <c r="AI65" s="306"/>
      <c r="AJ65" s="306"/>
      <c r="AK65" s="304" t="s">
        <v>49</v>
      </c>
      <c r="AL65" s="304"/>
      <c r="AM65" s="95"/>
      <c r="AN65" s="376" t="s">
        <v>92</v>
      </c>
      <c r="AO65" s="377"/>
      <c r="AP65" s="377"/>
      <c r="AQ65" s="377"/>
      <c r="AR65" s="377"/>
      <c r="AS65" s="377"/>
      <c r="AT65" s="378"/>
      <c r="AU65" s="96"/>
      <c r="AV65" s="336" t="s">
        <v>93</v>
      </c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 t="s">
        <v>58</v>
      </c>
      <c r="BH65" s="336"/>
      <c r="BI65" s="97"/>
      <c r="BP65" s="240"/>
    </row>
    <row r="66" spans="3:68" s="1" customFormat="1" ht="13.5" customHeight="1" thickBot="1">
      <c r="C66" s="395"/>
      <c r="D66" s="396"/>
      <c r="E66" s="396"/>
      <c r="F66" s="396"/>
      <c r="G66" s="396"/>
      <c r="H66" s="396"/>
      <c r="I66" s="396"/>
      <c r="J66" s="396"/>
      <c r="K66" s="396"/>
      <c r="L66" s="396"/>
      <c r="M66" s="397"/>
      <c r="N66" s="98"/>
      <c r="O66" s="99"/>
      <c r="P66" s="305"/>
      <c r="Q66" s="305"/>
      <c r="R66" s="305"/>
      <c r="S66" s="307"/>
      <c r="T66" s="307"/>
      <c r="U66" s="307"/>
      <c r="V66" s="307"/>
      <c r="W66" s="307"/>
      <c r="X66" s="307"/>
      <c r="Y66" s="307"/>
      <c r="Z66" s="307"/>
      <c r="AA66" s="391"/>
      <c r="AB66" s="391"/>
      <c r="AC66" s="391"/>
      <c r="AD66" s="391"/>
      <c r="AE66" s="305"/>
      <c r="AF66" s="305"/>
      <c r="AG66" s="307"/>
      <c r="AH66" s="307"/>
      <c r="AI66" s="307"/>
      <c r="AJ66" s="307"/>
      <c r="AK66" s="305"/>
      <c r="AL66" s="305"/>
      <c r="AM66" s="100"/>
      <c r="AN66" s="379"/>
      <c r="AO66" s="380"/>
      <c r="AP66" s="380"/>
      <c r="AQ66" s="380"/>
      <c r="AR66" s="380"/>
      <c r="AS66" s="380"/>
      <c r="AT66" s="381"/>
      <c r="AU66" s="101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102"/>
      <c r="BP66" s="240"/>
    </row>
    <row r="67" spans="3:68" s="1" customFormat="1" ht="13.5" customHeight="1">
      <c r="C67" s="392" t="s">
        <v>127</v>
      </c>
      <c r="D67" s="393"/>
      <c r="E67" s="393"/>
      <c r="F67" s="393"/>
      <c r="G67" s="393"/>
      <c r="H67" s="393"/>
      <c r="I67" s="393"/>
      <c r="J67" s="393"/>
      <c r="K67" s="393"/>
      <c r="L67" s="393"/>
      <c r="M67" s="394"/>
      <c r="N67" s="93"/>
      <c r="O67" s="94"/>
      <c r="P67" s="304" t="s">
        <v>56</v>
      </c>
      <c r="Q67" s="304"/>
      <c r="R67" s="304"/>
      <c r="S67" s="306"/>
      <c r="T67" s="306"/>
      <c r="U67" s="306"/>
      <c r="V67" s="306"/>
      <c r="W67" s="306"/>
      <c r="X67" s="306"/>
      <c r="Y67" s="306" t="s">
        <v>47</v>
      </c>
      <c r="Z67" s="306"/>
      <c r="AA67" s="390"/>
      <c r="AB67" s="390"/>
      <c r="AC67" s="390"/>
      <c r="AD67" s="390"/>
      <c r="AE67" s="304" t="s">
        <v>48</v>
      </c>
      <c r="AF67" s="304"/>
      <c r="AG67" s="306"/>
      <c r="AH67" s="306"/>
      <c r="AI67" s="306"/>
      <c r="AJ67" s="306"/>
      <c r="AK67" s="304" t="s">
        <v>49</v>
      </c>
      <c r="AL67" s="304"/>
      <c r="AM67" s="95"/>
      <c r="AN67" s="382" t="s">
        <v>94</v>
      </c>
      <c r="AO67" s="372"/>
      <c r="AP67" s="372"/>
      <c r="AQ67" s="372"/>
      <c r="AR67" s="372"/>
      <c r="AS67" s="372"/>
      <c r="AT67" s="373"/>
      <c r="AU67" s="127"/>
      <c r="AV67" s="372" t="s">
        <v>95</v>
      </c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3"/>
      <c r="BP67" s="240"/>
    </row>
    <row r="68" spans="3:68" s="1" customFormat="1" ht="13.5" customHeight="1" thickBot="1">
      <c r="C68" s="395"/>
      <c r="D68" s="396"/>
      <c r="E68" s="396"/>
      <c r="F68" s="396"/>
      <c r="G68" s="396"/>
      <c r="H68" s="396"/>
      <c r="I68" s="396"/>
      <c r="J68" s="396"/>
      <c r="K68" s="396"/>
      <c r="L68" s="396"/>
      <c r="M68" s="397"/>
      <c r="N68" s="98"/>
      <c r="O68" s="99"/>
      <c r="P68" s="305"/>
      <c r="Q68" s="305"/>
      <c r="R68" s="305"/>
      <c r="S68" s="307"/>
      <c r="T68" s="307"/>
      <c r="U68" s="307"/>
      <c r="V68" s="307"/>
      <c r="W68" s="307"/>
      <c r="X68" s="307"/>
      <c r="Y68" s="307"/>
      <c r="Z68" s="307"/>
      <c r="AA68" s="391"/>
      <c r="AB68" s="391"/>
      <c r="AC68" s="391"/>
      <c r="AD68" s="391"/>
      <c r="AE68" s="305"/>
      <c r="AF68" s="305"/>
      <c r="AG68" s="307"/>
      <c r="AH68" s="307"/>
      <c r="AI68" s="307"/>
      <c r="AJ68" s="307"/>
      <c r="AK68" s="305"/>
      <c r="AL68" s="305"/>
      <c r="AM68" s="100"/>
      <c r="AN68" s="383"/>
      <c r="AO68" s="374"/>
      <c r="AP68" s="374"/>
      <c r="AQ68" s="374"/>
      <c r="AR68" s="374"/>
      <c r="AS68" s="374"/>
      <c r="AT68" s="375"/>
      <c r="AU68" s="128"/>
      <c r="AV68" s="374"/>
      <c r="AW68" s="374"/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375"/>
      <c r="BP68" s="240"/>
    </row>
    <row r="69" spans="2:68" s="1" customFormat="1" ht="8.25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47"/>
      <c r="O69" s="47"/>
      <c r="P69" s="47"/>
      <c r="Q69" s="47"/>
      <c r="R69" s="47"/>
      <c r="S69" s="47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5"/>
      <c r="BH69" s="45"/>
      <c r="BI69" s="45"/>
      <c r="BJ69" s="45"/>
      <c r="BP69" s="240"/>
    </row>
    <row r="70" spans="2:68" s="1" customFormat="1" ht="12.75" customHeight="1">
      <c r="B70" s="13"/>
      <c r="C70" s="23"/>
      <c r="D70" s="129" t="s">
        <v>86</v>
      </c>
      <c r="E70" s="23"/>
      <c r="F70" s="23"/>
      <c r="G70" s="23"/>
      <c r="H70" s="23"/>
      <c r="I70" s="23"/>
      <c r="J70" s="23"/>
      <c r="K70" s="23"/>
      <c r="L70" s="23"/>
      <c r="M70" s="13"/>
      <c r="N70" s="16"/>
      <c r="O70" s="16"/>
      <c r="P70" s="16"/>
      <c r="Q70" s="16"/>
      <c r="R70" s="16"/>
      <c r="S70" s="16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13"/>
      <c r="BH70" s="13"/>
      <c r="BI70" s="13"/>
      <c r="BJ70" s="13"/>
      <c r="BK70" s="108"/>
      <c r="BL70" s="108"/>
      <c r="BM70" s="108"/>
      <c r="BN70" s="108"/>
      <c r="BP70" s="240"/>
    </row>
    <row r="71" spans="2:68" s="1" customFormat="1" ht="19.5" customHeight="1">
      <c r="B71" s="13"/>
      <c r="C71" s="486" t="s">
        <v>137</v>
      </c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6"/>
      <c r="AD71" s="486"/>
      <c r="AE71" s="486"/>
      <c r="AF71" s="486"/>
      <c r="AG71" s="486"/>
      <c r="AH71" s="486"/>
      <c r="AI71" s="486"/>
      <c r="AJ71" s="486"/>
      <c r="AK71" s="486"/>
      <c r="AL71" s="486"/>
      <c r="AM71" s="486"/>
      <c r="AN71" s="486"/>
      <c r="AO71" s="486"/>
      <c r="AP71" s="486"/>
      <c r="AQ71" s="486"/>
      <c r="AR71" s="486"/>
      <c r="AS71" s="486"/>
      <c r="AT71" s="486"/>
      <c r="AU71" s="486"/>
      <c r="AV71" s="486"/>
      <c r="AW71" s="486"/>
      <c r="AX71" s="486"/>
      <c r="AY71" s="486"/>
      <c r="AZ71" s="486"/>
      <c r="BA71" s="486"/>
      <c r="BB71" s="486"/>
      <c r="BC71" s="486"/>
      <c r="BD71" s="486"/>
      <c r="BE71" s="486"/>
      <c r="BF71" s="486"/>
      <c r="BG71" s="486"/>
      <c r="BH71" s="486"/>
      <c r="BI71" s="486"/>
      <c r="BJ71" s="486"/>
      <c r="BK71" s="486"/>
      <c r="BL71" s="486"/>
      <c r="BM71" s="486"/>
      <c r="BN71" s="486"/>
      <c r="BP71" s="240"/>
    </row>
    <row r="72" spans="40:68" s="1" customFormat="1" ht="10.5" customHeight="1"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P72" s="240"/>
    </row>
    <row r="73" spans="3:68" s="1" customFormat="1" ht="11.25" customHeight="1">
      <c r="C73" s="384" t="s">
        <v>69</v>
      </c>
      <c r="D73" s="385"/>
      <c r="E73" s="385"/>
      <c r="F73" s="385"/>
      <c r="G73" s="385"/>
      <c r="H73" s="385"/>
      <c r="I73" s="385"/>
      <c r="J73" s="385"/>
      <c r="K73" s="386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P73" s="240"/>
    </row>
    <row r="74" spans="3:68" s="1" customFormat="1" ht="16.5" customHeight="1">
      <c r="C74" s="387"/>
      <c r="D74" s="388"/>
      <c r="E74" s="388"/>
      <c r="F74" s="388"/>
      <c r="G74" s="388"/>
      <c r="H74" s="388"/>
      <c r="I74" s="388"/>
      <c r="J74" s="388"/>
      <c r="K74" s="389"/>
      <c r="N74" s="359" t="s">
        <v>32</v>
      </c>
      <c r="O74" s="360"/>
      <c r="P74" s="360"/>
      <c r="Q74" s="360"/>
      <c r="R74" s="360"/>
      <c r="S74" s="360"/>
      <c r="T74" s="360"/>
      <c r="U74" s="361"/>
      <c r="V74" s="73"/>
      <c r="W74" s="360" t="s">
        <v>57</v>
      </c>
      <c r="X74" s="360"/>
      <c r="Y74" s="360"/>
      <c r="Z74" s="360"/>
      <c r="AA74" s="360"/>
      <c r="AB74" s="360"/>
      <c r="AC74" s="360"/>
      <c r="AD74" s="360"/>
      <c r="AE74" s="360" t="s">
        <v>81</v>
      </c>
      <c r="AF74" s="75"/>
      <c r="AG74" s="359" t="s">
        <v>82</v>
      </c>
      <c r="AH74" s="360"/>
      <c r="AI74" s="360"/>
      <c r="AJ74" s="360"/>
      <c r="AK74" s="361"/>
      <c r="AL74" s="368"/>
      <c r="AM74" s="349"/>
      <c r="AN74" s="51" t="s">
        <v>23</v>
      </c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3"/>
      <c r="BE74" s="117"/>
      <c r="BF74" s="117"/>
      <c r="BG74" s="118"/>
      <c r="BH74" s="116"/>
      <c r="BI74" s="116"/>
      <c r="BJ74" s="116"/>
      <c r="BK74" s="116"/>
      <c r="BL74" s="116"/>
      <c r="BM74" s="116"/>
      <c r="BN74" s="116"/>
      <c r="BP74" s="240"/>
    </row>
    <row r="75" spans="3:68" s="1" customFormat="1" ht="16.5" customHeight="1">
      <c r="C75" s="161"/>
      <c r="D75" s="14"/>
      <c r="E75" s="14"/>
      <c r="F75" s="14"/>
      <c r="G75" s="14"/>
      <c r="H75" s="14"/>
      <c r="I75" s="14"/>
      <c r="J75" s="14"/>
      <c r="K75" s="162"/>
      <c r="N75" s="365"/>
      <c r="O75" s="366"/>
      <c r="P75" s="366"/>
      <c r="Q75" s="366"/>
      <c r="R75" s="366"/>
      <c r="S75" s="366"/>
      <c r="T75" s="366"/>
      <c r="U75" s="367"/>
      <c r="V75" s="76"/>
      <c r="W75" s="366"/>
      <c r="X75" s="366"/>
      <c r="Y75" s="366"/>
      <c r="Z75" s="366"/>
      <c r="AA75" s="366"/>
      <c r="AB75" s="366"/>
      <c r="AC75" s="366"/>
      <c r="AD75" s="366"/>
      <c r="AE75" s="366"/>
      <c r="AF75" s="78"/>
      <c r="AG75" s="362"/>
      <c r="AH75" s="363"/>
      <c r="AI75" s="363"/>
      <c r="AJ75" s="363"/>
      <c r="AK75" s="364"/>
      <c r="AL75" s="368"/>
      <c r="AM75" s="349"/>
      <c r="AN75" s="62" t="s">
        <v>30</v>
      </c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119"/>
      <c r="BF75" s="119"/>
      <c r="BG75" s="120"/>
      <c r="BH75" s="106"/>
      <c r="BI75" s="106"/>
      <c r="BJ75" s="106"/>
      <c r="BK75" s="106"/>
      <c r="BL75" s="106"/>
      <c r="BM75" s="106"/>
      <c r="BN75" s="106"/>
      <c r="BP75" s="240"/>
    </row>
    <row r="76" spans="3:68" s="1" customFormat="1" ht="16.5" customHeight="1">
      <c r="C76" s="369" t="s">
        <v>34</v>
      </c>
      <c r="D76" s="370"/>
      <c r="E76" s="370"/>
      <c r="F76" s="370"/>
      <c r="G76" s="370"/>
      <c r="H76" s="370"/>
      <c r="I76" s="370"/>
      <c r="J76" s="370"/>
      <c r="K76" s="371"/>
      <c r="N76" s="362" t="s">
        <v>83</v>
      </c>
      <c r="O76" s="363"/>
      <c r="P76" s="363"/>
      <c r="Q76" s="363"/>
      <c r="R76" s="363"/>
      <c r="S76" s="363"/>
      <c r="T76" s="363"/>
      <c r="U76" s="364"/>
      <c r="V76" s="103"/>
      <c r="W76" s="350"/>
      <c r="X76" s="350"/>
      <c r="Y76" s="350"/>
      <c r="Z76" s="350"/>
      <c r="AA76" s="350"/>
      <c r="AB76" s="350"/>
      <c r="AC76" s="350"/>
      <c r="AD76" s="350"/>
      <c r="AE76" s="350"/>
      <c r="AF76" s="104"/>
      <c r="AG76" s="362"/>
      <c r="AH76" s="363"/>
      <c r="AI76" s="363"/>
      <c r="AJ76" s="363"/>
      <c r="AK76" s="364"/>
      <c r="AL76" s="348"/>
      <c r="AM76" s="349"/>
      <c r="AN76" s="62" t="s">
        <v>31</v>
      </c>
      <c r="AO76" s="56"/>
      <c r="AP76" s="56"/>
      <c r="AQ76" s="56"/>
      <c r="AR76" s="56"/>
      <c r="AS76" s="56"/>
      <c r="AT76" s="56"/>
      <c r="AU76" s="56"/>
      <c r="AV76" s="56"/>
      <c r="AW76" s="56"/>
      <c r="AX76" s="57"/>
      <c r="AY76" s="57"/>
      <c r="AZ76" s="57"/>
      <c r="BA76" s="57"/>
      <c r="BB76" s="57"/>
      <c r="BC76" s="57"/>
      <c r="BD76" s="53"/>
      <c r="BE76" s="119"/>
      <c r="BF76" s="119"/>
      <c r="BG76" s="120"/>
      <c r="BH76" s="106"/>
      <c r="BI76" s="106"/>
      <c r="BJ76" s="106"/>
      <c r="BK76" s="106"/>
      <c r="BL76" s="106"/>
      <c r="BM76" s="106"/>
      <c r="BN76" s="106"/>
      <c r="BP76" s="240"/>
    </row>
    <row r="77" spans="3:68" s="1" customFormat="1" ht="16.5" customHeight="1">
      <c r="C77" s="369" t="s">
        <v>35</v>
      </c>
      <c r="D77" s="370"/>
      <c r="E77" s="370"/>
      <c r="F77" s="370"/>
      <c r="G77" s="370"/>
      <c r="H77" s="370"/>
      <c r="I77" s="370"/>
      <c r="J77" s="370"/>
      <c r="K77" s="371"/>
      <c r="N77" s="365"/>
      <c r="O77" s="366"/>
      <c r="P77" s="366"/>
      <c r="Q77" s="366"/>
      <c r="R77" s="366"/>
      <c r="S77" s="366"/>
      <c r="T77" s="366"/>
      <c r="U77" s="367"/>
      <c r="V77" s="76"/>
      <c r="W77" s="351"/>
      <c r="X77" s="351"/>
      <c r="Y77" s="351"/>
      <c r="Z77" s="351"/>
      <c r="AA77" s="351"/>
      <c r="AB77" s="351"/>
      <c r="AC77" s="351"/>
      <c r="AD77" s="351"/>
      <c r="AE77" s="351"/>
      <c r="AF77" s="78"/>
      <c r="AG77" s="365"/>
      <c r="AH77" s="366"/>
      <c r="AI77" s="366"/>
      <c r="AJ77" s="366"/>
      <c r="AK77" s="367"/>
      <c r="AL77" s="52"/>
      <c r="AM77" s="124"/>
      <c r="AN77" s="62"/>
      <c r="AO77" s="53"/>
      <c r="AP77" s="53"/>
      <c r="AQ77" s="53"/>
      <c r="AR77" s="53"/>
      <c r="AS77" s="53"/>
      <c r="AT77" s="53"/>
      <c r="AU77" s="53"/>
      <c r="AV77" s="53"/>
      <c r="AW77" s="52"/>
      <c r="AX77" s="52"/>
      <c r="AY77" s="52"/>
      <c r="AZ77" s="52"/>
      <c r="BA77" s="52"/>
      <c r="BB77" s="52"/>
      <c r="BC77" s="52"/>
      <c r="BD77" s="52"/>
      <c r="BE77" s="119"/>
      <c r="BF77" s="119"/>
      <c r="BG77" s="120"/>
      <c r="BH77" s="106"/>
      <c r="BI77" s="106"/>
      <c r="BJ77" s="106"/>
      <c r="BK77" s="106"/>
      <c r="BL77" s="106"/>
      <c r="BM77" s="106"/>
      <c r="BN77" s="106"/>
      <c r="BP77" s="240"/>
    </row>
    <row r="78" spans="3:68" s="1" customFormat="1" ht="16.5" customHeight="1">
      <c r="C78" s="369" t="s">
        <v>45</v>
      </c>
      <c r="D78" s="370"/>
      <c r="E78" s="370"/>
      <c r="F78" s="370"/>
      <c r="G78" s="370"/>
      <c r="H78" s="370"/>
      <c r="I78" s="370"/>
      <c r="J78" s="370"/>
      <c r="K78" s="371"/>
      <c r="N78" s="368" t="s">
        <v>96</v>
      </c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1"/>
      <c r="AN78" s="368" t="s">
        <v>97</v>
      </c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0"/>
      <c r="BA78" s="420"/>
      <c r="BB78" s="420"/>
      <c r="BC78" s="420"/>
      <c r="BD78" s="420"/>
      <c r="BE78" s="420"/>
      <c r="BF78" s="420"/>
      <c r="BG78" s="421"/>
      <c r="BH78" s="106"/>
      <c r="BI78" s="106"/>
      <c r="BJ78" s="106"/>
      <c r="BK78" s="106"/>
      <c r="BL78" s="106"/>
      <c r="BM78" s="106"/>
      <c r="BN78" s="106"/>
      <c r="BP78" s="240"/>
    </row>
    <row r="79" spans="3:68" s="1" customFormat="1" ht="16.5" customHeight="1">
      <c r="C79" s="369" t="s">
        <v>70</v>
      </c>
      <c r="D79" s="370"/>
      <c r="E79" s="370"/>
      <c r="F79" s="370"/>
      <c r="G79" s="370"/>
      <c r="H79" s="370"/>
      <c r="I79" s="370"/>
      <c r="J79" s="370"/>
      <c r="K79" s="371"/>
      <c r="N79" s="73" t="s">
        <v>84</v>
      </c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5"/>
      <c r="AN79" s="55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106"/>
      <c r="BF79" s="106"/>
      <c r="BG79" s="121"/>
      <c r="BH79" s="106"/>
      <c r="BI79" s="106"/>
      <c r="BJ79" s="106"/>
      <c r="BK79" s="106"/>
      <c r="BL79" s="106"/>
      <c r="BM79" s="106"/>
      <c r="BN79" s="106"/>
      <c r="BP79" s="240"/>
    </row>
    <row r="80" spans="3:68" s="1" customFormat="1" ht="16.5" customHeight="1">
      <c r="C80" s="163"/>
      <c r="D80" s="159"/>
      <c r="E80" s="159"/>
      <c r="F80" s="159"/>
      <c r="G80" s="159"/>
      <c r="H80" s="159"/>
      <c r="I80" s="159"/>
      <c r="J80" s="159"/>
      <c r="K80" s="160"/>
      <c r="N80" s="76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 t="s">
        <v>38</v>
      </c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8"/>
      <c r="AN80" s="55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107"/>
      <c r="BH80" s="83"/>
      <c r="BI80" s="83"/>
      <c r="BJ80" s="83"/>
      <c r="BK80" s="83"/>
      <c r="BL80" s="83"/>
      <c r="BM80" s="83"/>
      <c r="BN80" s="83"/>
      <c r="BP80" s="240"/>
    </row>
    <row r="81" spans="14:68" s="1" customFormat="1" ht="16.5" customHeight="1">
      <c r="N81" s="73" t="s">
        <v>85</v>
      </c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5"/>
      <c r="AN81" s="55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484"/>
      <c r="BG81" s="485"/>
      <c r="BH81" s="83"/>
      <c r="BI81" s="83"/>
      <c r="BJ81" s="85"/>
      <c r="BK81" s="85"/>
      <c r="BL81" s="85"/>
      <c r="BM81" s="85"/>
      <c r="BN81" s="85"/>
      <c r="BP81" s="240"/>
    </row>
    <row r="82" spans="14:68" s="1" customFormat="1" ht="16.5" customHeight="1">
      <c r="N82" s="76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 t="s">
        <v>38</v>
      </c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8"/>
      <c r="AN82" s="58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123"/>
      <c r="BG82" s="122"/>
      <c r="BH82" s="83"/>
      <c r="BI82" s="83"/>
      <c r="BJ82" s="85"/>
      <c r="BK82" s="85"/>
      <c r="BL82" s="85"/>
      <c r="BM82" s="85"/>
      <c r="BN82" s="85"/>
      <c r="BP82" s="240"/>
    </row>
    <row r="83" spans="14:68" s="1" customFormat="1" ht="15" customHeight="1">
      <c r="N83" s="67" t="s">
        <v>104</v>
      </c>
      <c r="O83" s="85"/>
      <c r="AA83" s="2"/>
      <c r="AB83" s="2"/>
      <c r="AC83" s="3"/>
      <c r="AD83" s="3"/>
      <c r="AE83" s="3"/>
      <c r="AF83" s="3"/>
      <c r="AG83" s="3"/>
      <c r="BP83" s="240"/>
    </row>
    <row r="84" spans="14:68" s="1" customFormat="1" ht="15" customHeight="1">
      <c r="N84" s="67" t="s">
        <v>78</v>
      </c>
      <c r="O84" s="85"/>
      <c r="AB84" s="2"/>
      <c r="BP84" s="240"/>
    </row>
    <row r="85" spans="14:15" ht="12.75">
      <c r="N85" s="54" t="s">
        <v>79</v>
      </c>
      <c r="O85" s="85"/>
    </row>
    <row r="86" spans="14:15" ht="12.75">
      <c r="N86" s="54"/>
      <c r="O86" s="85"/>
    </row>
    <row r="87" spans="14:15" ht="12.75">
      <c r="N87" s="54"/>
      <c r="O87" s="85"/>
    </row>
    <row r="88" spans="14:58" ht="18.75">
      <c r="N88" s="54"/>
      <c r="O88" s="85"/>
      <c r="BE88" s="147" t="s">
        <v>115</v>
      </c>
      <c r="BF88" s="147"/>
    </row>
    <row r="90" spans="1:63" ht="21">
      <c r="A90" s="85"/>
      <c r="B90" s="85"/>
      <c r="C90" s="480" t="s">
        <v>120</v>
      </c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0"/>
      <c r="AS90" s="480"/>
      <c r="AT90" s="480"/>
      <c r="AU90" s="480"/>
      <c r="AV90" s="480"/>
      <c r="AW90" s="480"/>
      <c r="AX90" s="480"/>
      <c r="AY90" s="480"/>
      <c r="AZ90" s="480"/>
      <c r="BA90" s="480"/>
      <c r="BB90" s="480"/>
      <c r="BC90" s="480"/>
      <c r="BD90" s="480"/>
      <c r="BE90" s="480"/>
      <c r="BF90" s="480"/>
      <c r="BG90" s="480"/>
      <c r="BH90" s="480"/>
      <c r="BI90" s="480"/>
      <c r="BJ90" s="153"/>
      <c r="BK90" s="153"/>
    </row>
    <row r="91" spans="1:63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67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</row>
    <row r="92" spans="1:63" ht="14.25">
      <c r="A92" s="85"/>
      <c r="B92" s="85"/>
      <c r="C92" s="34"/>
      <c r="D92" s="85"/>
      <c r="E92" s="85"/>
      <c r="F92" s="34" t="s">
        <v>121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</row>
    <row r="93" spans="1:63" ht="12.75">
      <c r="A93" s="85"/>
      <c r="B93" s="85"/>
      <c r="C93" s="83"/>
      <c r="D93" s="9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141"/>
    </row>
    <row r="94" spans="1:63" ht="12.75">
      <c r="A94" s="85"/>
      <c r="B94" s="85"/>
      <c r="C94" s="83"/>
      <c r="D94" s="92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92"/>
    </row>
    <row r="95" spans="1:63" ht="12.75">
      <c r="A95" s="85"/>
      <c r="B95" s="85"/>
      <c r="C95" s="83"/>
      <c r="D95" s="92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92"/>
    </row>
    <row r="96" spans="1:63" ht="12.75">
      <c r="A96" s="85"/>
      <c r="B96" s="85"/>
      <c r="C96" s="83"/>
      <c r="D96" s="92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92"/>
    </row>
    <row r="97" spans="1:63" ht="12.75">
      <c r="A97" s="85"/>
      <c r="B97" s="85"/>
      <c r="C97" s="83"/>
      <c r="D97" s="92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92"/>
    </row>
    <row r="98" spans="1:63" ht="12.75">
      <c r="A98" s="85"/>
      <c r="B98" s="85"/>
      <c r="C98" s="83"/>
      <c r="D98" s="92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92"/>
    </row>
    <row r="99" spans="1:63" ht="12.75">
      <c r="A99" s="85"/>
      <c r="B99" s="85"/>
      <c r="C99" s="83"/>
      <c r="D99" s="92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92"/>
    </row>
    <row r="100" spans="1:63" ht="12.75">
      <c r="A100" s="85"/>
      <c r="B100" s="85"/>
      <c r="C100" s="83"/>
      <c r="D100" s="92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92"/>
    </row>
    <row r="101" spans="1:63" ht="12.75">
      <c r="A101" s="85"/>
      <c r="B101" s="85"/>
      <c r="C101" s="83"/>
      <c r="D101" s="92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92"/>
    </row>
    <row r="102" spans="1:63" ht="12.75">
      <c r="A102" s="85"/>
      <c r="B102" s="85"/>
      <c r="C102" s="83"/>
      <c r="D102" s="92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92"/>
    </row>
    <row r="103" spans="1:63" ht="12.75">
      <c r="A103" s="85"/>
      <c r="B103" s="85"/>
      <c r="C103" s="83"/>
      <c r="D103" s="92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92"/>
    </row>
    <row r="104" spans="1:63" ht="12.75">
      <c r="A104" s="85"/>
      <c r="B104" s="85"/>
      <c r="C104" s="83"/>
      <c r="D104" s="92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92"/>
    </row>
    <row r="105" spans="1:63" ht="12.75">
      <c r="A105" s="85"/>
      <c r="B105" s="85"/>
      <c r="C105" s="83"/>
      <c r="D105" s="92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92"/>
    </row>
    <row r="106" spans="1:63" ht="12.75">
      <c r="A106" s="85"/>
      <c r="B106" s="85"/>
      <c r="C106" s="83"/>
      <c r="D106" s="92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92"/>
    </row>
    <row r="107" spans="1:63" ht="12.75">
      <c r="A107" s="85"/>
      <c r="B107" s="85"/>
      <c r="C107" s="83"/>
      <c r="D107" s="92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92"/>
    </row>
    <row r="108" spans="1:63" ht="12.75">
      <c r="A108" s="85"/>
      <c r="B108" s="85"/>
      <c r="C108" s="83"/>
      <c r="D108" s="92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92"/>
    </row>
    <row r="109" spans="1:63" ht="12.75">
      <c r="A109" s="85"/>
      <c r="B109" s="85"/>
      <c r="C109" s="83"/>
      <c r="D109" s="9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92"/>
    </row>
    <row r="110" spans="1:63" ht="12.75">
      <c r="A110" s="85"/>
      <c r="B110" s="85"/>
      <c r="C110" s="83"/>
      <c r="D110" s="9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92"/>
    </row>
    <row r="111" spans="1:63" ht="12.75">
      <c r="A111" s="85"/>
      <c r="B111" s="85"/>
      <c r="C111" s="83"/>
      <c r="D111" s="92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92"/>
    </row>
    <row r="112" spans="1:63" ht="12.75">
      <c r="A112" s="85"/>
      <c r="B112" s="85"/>
      <c r="C112" s="83"/>
      <c r="D112" s="92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92"/>
    </row>
    <row r="113" spans="1:63" ht="12.75">
      <c r="A113" s="85"/>
      <c r="B113" s="85"/>
      <c r="C113" s="83"/>
      <c r="D113" s="92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92"/>
    </row>
    <row r="114" spans="1:63" ht="12.75">
      <c r="A114" s="85"/>
      <c r="B114" s="85"/>
      <c r="C114" s="83"/>
      <c r="D114" s="92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92"/>
    </row>
    <row r="115" spans="1:63" ht="12.75">
      <c r="A115" s="85"/>
      <c r="B115" s="85"/>
      <c r="C115" s="83"/>
      <c r="D115" s="92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92"/>
    </row>
    <row r="116" spans="1:63" ht="12.75">
      <c r="A116" s="85"/>
      <c r="B116" s="85"/>
      <c r="C116" s="83"/>
      <c r="D116" s="92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92"/>
    </row>
    <row r="117" spans="1:63" ht="12.75">
      <c r="A117" s="85"/>
      <c r="B117" s="85"/>
      <c r="C117" s="83"/>
      <c r="D117" s="92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92"/>
    </row>
    <row r="118" spans="1:63" ht="12.75">
      <c r="A118" s="85"/>
      <c r="B118" s="85"/>
      <c r="C118" s="83"/>
      <c r="D118" s="92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92"/>
    </row>
    <row r="119" spans="1:63" ht="12.75">
      <c r="A119" s="85"/>
      <c r="B119" s="85"/>
      <c r="C119" s="83"/>
      <c r="D119" s="92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92"/>
    </row>
    <row r="120" spans="1:63" ht="12.75">
      <c r="A120" s="85"/>
      <c r="B120" s="85"/>
      <c r="C120" s="83"/>
      <c r="D120" s="92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92"/>
    </row>
    <row r="121" spans="1:63" ht="12.75">
      <c r="A121" s="85"/>
      <c r="B121" s="85"/>
      <c r="C121" s="83"/>
      <c r="D121" s="92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92"/>
    </row>
    <row r="122" spans="1:63" ht="12.75">
      <c r="A122" s="85"/>
      <c r="B122" s="85"/>
      <c r="C122" s="83"/>
      <c r="D122" s="92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92"/>
    </row>
    <row r="123" spans="1:63" ht="12.75">
      <c r="A123" s="85"/>
      <c r="B123" s="85"/>
      <c r="C123" s="83"/>
      <c r="D123" s="92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92"/>
    </row>
    <row r="124" spans="1:63" ht="12.75">
      <c r="A124" s="85"/>
      <c r="B124" s="85"/>
      <c r="C124" s="83"/>
      <c r="D124" s="92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92"/>
    </row>
    <row r="125" spans="1:63" ht="12.75">
      <c r="A125" s="85"/>
      <c r="B125" s="85"/>
      <c r="C125" s="83"/>
      <c r="D125" s="92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92"/>
    </row>
    <row r="126" spans="1:63" ht="12.75">
      <c r="A126" s="85"/>
      <c r="B126" s="85"/>
      <c r="C126" s="83"/>
      <c r="D126" s="92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92"/>
    </row>
    <row r="127" spans="1:63" ht="12.75">
      <c r="A127" s="85"/>
      <c r="B127" s="85"/>
      <c r="C127" s="83"/>
      <c r="D127" s="92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92"/>
    </row>
    <row r="128" spans="1:63" ht="12.75">
      <c r="A128" s="85"/>
      <c r="B128" s="85"/>
      <c r="C128" s="83"/>
      <c r="D128" s="92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92"/>
    </row>
    <row r="129" spans="1:63" ht="12.75">
      <c r="A129" s="85"/>
      <c r="B129" s="85"/>
      <c r="C129" s="83"/>
      <c r="D129" s="92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92"/>
    </row>
    <row r="130" spans="1:63" ht="12.75">
      <c r="A130" s="85"/>
      <c r="B130" s="85"/>
      <c r="C130" s="83"/>
      <c r="D130" s="92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92"/>
    </row>
    <row r="131" spans="1:63" ht="12.75">
      <c r="A131" s="85"/>
      <c r="B131" s="85"/>
      <c r="C131" s="83"/>
      <c r="D131" s="92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92"/>
    </row>
    <row r="132" spans="1:63" ht="12.75">
      <c r="A132" s="85"/>
      <c r="B132" s="85"/>
      <c r="C132" s="83"/>
      <c r="D132" s="92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92"/>
    </row>
    <row r="133" spans="1:63" ht="12.75">
      <c r="A133" s="85"/>
      <c r="B133" s="85"/>
      <c r="C133" s="83"/>
      <c r="D133" s="92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92"/>
    </row>
    <row r="134" spans="1:63" ht="12.75">
      <c r="A134" s="85"/>
      <c r="B134" s="85"/>
      <c r="C134" s="83"/>
      <c r="D134" s="92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92"/>
    </row>
    <row r="135" spans="1:63" ht="12.75">
      <c r="A135" s="85"/>
      <c r="B135" s="85"/>
      <c r="C135" s="83"/>
      <c r="D135" s="92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92"/>
    </row>
    <row r="136" spans="1:63" ht="12.75">
      <c r="A136" s="85"/>
      <c r="B136" s="85"/>
      <c r="C136" s="83"/>
      <c r="D136" s="92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92"/>
    </row>
    <row r="137" spans="1:63" ht="12.75">
      <c r="A137" s="85"/>
      <c r="B137" s="85"/>
      <c r="C137" s="83"/>
      <c r="D137" s="92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92"/>
    </row>
    <row r="138" spans="1:63" ht="12.75">
      <c r="A138" s="85"/>
      <c r="B138" s="85"/>
      <c r="C138" s="83"/>
      <c r="D138" s="92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92"/>
    </row>
    <row r="139" spans="1:63" ht="12.75">
      <c r="A139" s="85"/>
      <c r="B139" s="85"/>
      <c r="C139" s="83"/>
      <c r="D139" s="92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92"/>
    </row>
    <row r="140" spans="1:63" ht="12.75">
      <c r="A140" s="85"/>
      <c r="B140" s="85"/>
      <c r="C140" s="83"/>
      <c r="D140" s="92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92"/>
    </row>
    <row r="141" spans="1:63" ht="12.75">
      <c r="A141" s="85"/>
      <c r="B141" s="85"/>
      <c r="C141" s="83"/>
      <c r="D141" s="9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92"/>
    </row>
    <row r="142" spans="1:63" ht="12.75">
      <c r="A142" s="85"/>
      <c r="B142" s="85"/>
      <c r="C142" s="83"/>
      <c r="D142" s="92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92"/>
    </row>
    <row r="143" spans="1:63" ht="12" customHeight="1">
      <c r="A143" s="85"/>
      <c r="B143" s="85"/>
      <c r="C143" s="83"/>
      <c r="D143" s="92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92"/>
    </row>
    <row r="144" spans="1:63" ht="12.75">
      <c r="A144" s="85"/>
      <c r="B144" s="85"/>
      <c r="C144" s="83"/>
      <c r="D144" s="92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92"/>
    </row>
    <row r="145" spans="1:63" ht="12.75">
      <c r="A145" s="85"/>
      <c r="B145" s="85"/>
      <c r="C145" s="83"/>
      <c r="D145" s="92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92"/>
    </row>
    <row r="146" spans="1:63" ht="12.75">
      <c r="A146" s="85"/>
      <c r="B146" s="85"/>
      <c r="C146" s="83"/>
      <c r="D146" s="92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92"/>
    </row>
    <row r="147" spans="1:63" ht="12.75">
      <c r="A147" s="85"/>
      <c r="B147" s="85"/>
      <c r="C147" s="83"/>
      <c r="D147" s="92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92"/>
    </row>
    <row r="148" spans="1:63" ht="12.75">
      <c r="A148" s="85"/>
      <c r="B148" s="85"/>
      <c r="C148" s="83"/>
      <c r="D148" s="92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92"/>
    </row>
    <row r="149" spans="1:63" ht="12.75">
      <c r="A149" s="85"/>
      <c r="B149" s="85"/>
      <c r="C149" s="83"/>
      <c r="D149" s="92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92"/>
    </row>
    <row r="150" spans="1:63" ht="12.75">
      <c r="A150" s="85"/>
      <c r="B150" s="85"/>
      <c r="C150" s="83"/>
      <c r="D150" s="92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92"/>
    </row>
    <row r="151" spans="1:63" ht="12.75">
      <c r="A151" s="85"/>
      <c r="B151" s="85"/>
      <c r="C151" s="83"/>
      <c r="D151" s="92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92"/>
    </row>
    <row r="152" spans="1:63" ht="12.75">
      <c r="A152" s="85"/>
      <c r="B152" s="85"/>
      <c r="C152" s="83"/>
      <c r="D152" s="92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92"/>
    </row>
    <row r="153" spans="1:63" ht="12.75">
      <c r="A153" s="85"/>
      <c r="B153" s="85"/>
      <c r="C153" s="83"/>
      <c r="D153" s="92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92"/>
    </row>
    <row r="154" spans="1:63" ht="12.75">
      <c r="A154" s="85"/>
      <c r="B154" s="85"/>
      <c r="C154" s="83"/>
      <c r="D154" s="92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92"/>
    </row>
    <row r="155" spans="1:63" ht="12.75">
      <c r="A155" s="85"/>
      <c r="B155" s="85"/>
      <c r="C155" s="83"/>
      <c r="D155" s="92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92"/>
    </row>
    <row r="156" spans="1:63" ht="12.75">
      <c r="A156" s="85"/>
      <c r="B156" s="85"/>
      <c r="C156" s="83"/>
      <c r="D156" s="92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92"/>
    </row>
    <row r="157" spans="1:63" ht="12.75">
      <c r="A157" s="85"/>
      <c r="B157" s="85"/>
      <c r="C157" s="83"/>
      <c r="D157" s="92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92"/>
    </row>
    <row r="158" spans="1:63" ht="12.75">
      <c r="A158" s="85"/>
      <c r="B158" s="85"/>
      <c r="C158" s="83"/>
      <c r="D158" s="92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92"/>
    </row>
    <row r="159" spans="1:63" ht="12.75">
      <c r="A159" s="85"/>
      <c r="B159" s="85"/>
      <c r="C159" s="83"/>
      <c r="D159" s="92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92"/>
    </row>
    <row r="160" spans="1:63" ht="12.75">
      <c r="A160" s="85"/>
      <c r="B160" s="85"/>
      <c r="C160" s="83"/>
      <c r="D160" s="92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92"/>
    </row>
    <row r="161" spans="1:63" ht="12.75">
      <c r="A161" s="85"/>
      <c r="B161" s="85"/>
      <c r="C161" s="83"/>
      <c r="D161" s="92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92"/>
    </row>
    <row r="162" spans="1:63" ht="12.75">
      <c r="A162" s="85"/>
      <c r="B162" s="85"/>
      <c r="C162" s="83"/>
      <c r="D162" s="92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92"/>
    </row>
    <row r="163" spans="1:63" ht="12.75">
      <c r="A163" s="85"/>
      <c r="B163" s="85"/>
      <c r="C163" s="83"/>
      <c r="D163" s="92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92"/>
    </row>
    <row r="164" spans="1:63" ht="12.75">
      <c r="A164" s="85"/>
      <c r="B164" s="85"/>
      <c r="C164" s="83"/>
      <c r="D164" s="92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92"/>
    </row>
    <row r="165" spans="1:63" ht="12.75">
      <c r="A165" s="85"/>
      <c r="B165" s="85"/>
      <c r="C165" s="83"/>
      <c r="D165" s="92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92"/>
    </row>
    <row r="166" spans="1:63" ht="12.75">
      <c r="A166" s="85"/>
      <c r="B166" s="85"/>
      <c r="C166" s="83"/>
      <c r="D166" s="92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92"/>
    </row>
    <row r="167" spans="1:63" ht="12.75">
      <c r="A167" s="85"/>
      <c r="B167" s="85"/>
      <c r="C167" s="83"/>
      <c r="D167" s="92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92"/>
    </row>
    <row r="168" spans="1:63" ht="12.75">
      <c r="A168" s="85"/>
      <c r="B168" s="85"/>
      <c r="C168" s="83"/>
      <c r="D168" s="92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92"/>
    </row>
    <row r="169" spans="1:63" ht="12.75">
      <c r="A169" s="85"/>
      <c r="B169" s="85"/>
      <c r="C169" s="83"/>
      <c r="D169" s="92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92"/>
    </row>
    <row r="170" spans="1:63" ht="12.75">
      <c r="A170" s="85"/>
      <c r="B170" s="85"/>
      <c r="C170" s="83"/>
      <c r="D170" s="92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92"/>
    </row>
    <row r="171" spans="1:63" ht="12.75">
      <c r="A171" s="85"/>
      <c r="B171" s="85"/>
      <c r="C171" s="83"/>
      <c r="D171" s="92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142"/>
    </row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</sheetData>
  <sheetProtection password="E7CC" sheet="1" selectLockedCells="1"/>
  <mergeCells count="192">
    <mergeCell ref="U34:V34"/>
    <mergeCell ref="AU52:BI52"/>
    <mergeCell ref="AU53:BI54"/>
    <mergeCell ref="AY47:BG49"/>
    <mergeCell ref="N42:AQ43"/>
    <mergeCell ref="BH44:BI45"/>
    <mergeCell ref="AI52:AJ52"/>
    <mergeCell ref="AK52:AM53"/>
    <mergeCell ref="BH46:BI49"/>
    <mergeCell ref="BH50:BI51"/>
    <mergeCell ref="AU46:AX49"/>
    <mergeCell ref="AN53:AP53"/>
    <mergeCell ref="AK54:AM55"/>
    <mergeCell ref="AN54:AP54"/>
    <mergeCell ref="AQ54:AT54"/>
    <mergeCell ref="AI55:AJ55"/>
    <mergeCell ref="AN55:AP55"/>
    <mergeCell ref="AQ55:AT55"/>
    <mergeCell ref="M52:R53"/>
    <mergeCell ref="U52:V52"/>
    <mergeCell ref="W52:Y53"/>
    <mergeCell ref="Z52:AB52"/>
    <mergeCell ref="AC52:AF52"/>
    <mergeCell ref="AG52:AH55"/>
    <mergeCell ref="U53:V53"/>
    <mergeCell ref="Z53:AB53"/>
    <mergeCell ref="AC53:AF53"/>
    <mergeCell ref="M54:R55"/>
    <mergeCell ref="AI1:AV1"/>
    <mergeCell ref="AX1:BK1"/>
    <mergeCell ref="W34:X34"/>
    <mergeCell ref="AI33:AJ33"/>
    <mergeCell ref="AI34:AJ34"/>
    <mergeCell ref="Y34:Z34"/>
    <mergeCell ref="BE10:BI10"/>
    <mergeCell ref="AJ10:AN12"/>
    <mergeCell ref="AO10:AW12"/>
    <mergeCell ref="N28:AU28"/>
    <mergeCell ref="BE37:BH37"/>
    <mergeCell ref="BE38:BH38"/>
    <mergeCell ref="AZ38:BB38"/>
    <mergeCell ref="O40:BG41"/>
    <mergeCell ref="O39:Q39"/>
    <mergeCell ref="S39:V39"/>
    <mergeCell ref="AU37:AX37"/>
    <mergeCell ref="BC38:BD38"/>
    <mergeCell ref="AU38:AX38"/>
    <mergeCell ref="AZ37:BB37"/>
    <mergeCell ref="C90:BI90"/>
    <mergeCell ref="C63:L64"/>
    <mergeCell ref="C52:L62"/>
    <mergeCell ref="P65:R66"/>
    <mergeCell ref="BF81:BG81"/>
    <mergeCell ref="C79:K79"/>
    <mergeCell ref="P67:R68"/>
    <mergeCell ref="C78:K78"/>
    <mergeCell ref="C71:BN71"/>
    <mergeCell ref="AK67:AL68"/>
    <mergeCell ref="AZ10:BD10"/>
    <mergeCell ref="S10:U10"/>
    <mergeCell ref="C16:BI16"/>
    <mergeCell ref="C10:E10"/>
    <mergeCell ref="F10:K10"/>
    <mergeCell ref="L10:M10"/>
    <mergeCell ref="N10:P10"/>
    <mergeCell ref="Q10:R10"/>
    <mergeCell ref="V10:W10"/>
    <mergeCell ref="U14:V14"/>
    <mergeCell ref="BD33:BF33"/>
    <mergeCell ref="BD34:BF34"/>
    <mergeCell ref="AS22:AT23"/>
    <mergeCell ref="AY29:BB29"/>
    <mergeCell ref="AZ33:BC33"/>
    <mergeCell ref="BB23:BE24"/>
    <mergeCell ref="BC30:BF30"/>
    <mergeCell ref="AW22:AX23"/>
    <mergeCell ref="BA25:BJ25"/>
    <mergeCell ref="AX36:AY36"/>
    <mergeCell ref="AZ36:BC36"/>
    <mergeCell ref="BB21:BI21"/>
    <mergeCell ref="AX33:AY33"/>
    <mergeCell ref="AU29:AW29"/>
    <mergeCell ref="BF23:BI24"/>
    <mergeCell ref="BB22:BE22"/>
    <mergeCell ref="AX34:AY34"/>
    <mergeCell ref="AZ34:BC34"/>
    <mergeCell ref="BF22:BI22"/>
    <mergeCell ref="S23:AC24"/>
    <mergeCell ref="AD23:AE24"/>
    <mergeCell ref="AQ22:AR23"/>
    <mergeCell ref="AU22:AV23"/>
    <mergeCell ref="C30:L32"/>
    <mergeCell ref="S27:V27"/>
    <mergeCell ref="AC29:AN29"/>
    <mergeCell ref="AO22:AP23"/>
    <mergeCell ref="AP30:BB30"/>
    <mergeCell ref="AW28:BH28"/>
    <mergeCell ref="U33:V33"/>
    <mergeCell ref="C18:K18"/>
    <mergeCell ref="C27:L29"/>
    <mergeCell ref="AG22:AI23"/>
    <mergeCell ref="AM22:AN23"/>
    <mergeCell ref="AJ22:AL23"/>
    <mergeCell ref="C21:K21"/>
    <mergeCell ref="C19:K19"/>
    <mergeCell ref="O27:Q27"/>
    <mergeCell ref="M23:Q24"/>
    <mergeCell ref="AD33:AG33"/>
    <mergeCell ref="AA34:AC34"/>
    <mergeCell ref="AT36:AW36"/>
    <mergeCell ref="AM34:AO34"/>
    <mergeCell ref="AT33:AW33"/>
    <mergeCell ref="AR36:AS36"/>
    <mergeCell ref="AA33:AC33"/>
    <mergeCell ref="F37:L38"/>
    <mergeCell ref="M20:Q21"/>
    <mergeCell ref="AN38:AS38"/>
    <mergeCell ref="AK33:AL33"/>
    <mergeCell ref="AM33:AO33"/>
    <mergeCell ref="AP33:AR33"/>
    <mergeCell ref="AP29:AS29"/>
    <mergeCell ref="C24:K24"/>
    <mergeCell ref="S20:AC21"/>
    <mergeCell ref="C20:K20"/>
    <mergeCell ref="C33:L36"/>
    <mergeCell ref="AL30:AO30"/>
    <mergeCell ref="AN37:AS37"/>
    <mergeCell ref="C37:E41"/>
    <mergeCell ref="N78:AM78"/>
    <mergeCell ref="AN78:BG78"/>
    <mergeCell ref="N74:U75"/>
    <mergeCell ref="W74:W75"/>
    <mergeCell ref="X74:AD75"/>
    <mergeCell ref="N76:U77"/>
    <mergeCell ref="C73:K74"/>
    <mergeCell ref="S67:X68"/>
    <mergeCell ref="S65:X66"/>
    <mergeCell ref="AA65:AD66"/>
    <mergeCell ref="AA67:AD68"/>
    <mergeCell ref="C65:M66"/>
    <mergeCell ref="C67:M68"/>
    <mergeCell ref="Y67:Z68"/>
    <mergeCell ref="C76:K76"/>
    <mergeCell ref="C77:K77"/>
    <mergeCell ref="AV67:BI68"/>
    <mergeCell ref="AN65:AT66"/>
    <mergeCell ref="Y65:Z66"/>
    <mergeCell ref="BG65:BH66"/>
    <mergeCell ref="AL75:AM75"/>
    <mergeCell ref="AE74:AE75"/>
    <mergeCell ref="AX65:BF66"/>
    <mergeCell ref="AN67:AT68"/>
    <mergeCell ref="F39:L41"/>
    <mergeCell ref="N48:R49"/>
    <mergeCell ref="AL76:AM76"/>
    <mergeCell ref="N44:R45"/>
    <mergeCell ref="N46:R47"/>
    <mergeCell ref="W76:AE77"/>
    <mergeCell ref="AG65:AJ66"/>
    <mergeCell ref="C42:L51"/>
    <mergeCell ref="AG74:AK77"/>
    <mergeCell ref="AL74:AM74"/>
    <mergeCell ref="S52:T53"/>
    <mergeCell ref="AR42:BI42"/>
    <mergeCell ref="AR43:BI43"/>
    <mergeCell ref="AR44:AT49"/>
    <mergeCell ref="AU44:AX45"/>
    <mergeCell ref="AV65:AW66"/>
    <mergeCell ref="AK65:AL66"/>
    <mergeCell ref="AE65:AF66"/>
    <mergeCell ref="AQ53:AT53"/>
    <mergeCell ref="AR50:AT51"/>
    <mergeCell ref="AE67:AF68"/>
    <mergeCell ref="AG67:AJ68"/>
    <mergeCell ref="AN52:AP52"/>
    <mergeCell ref="AQ52:AT52"/>
    <mergeCell ref="V44:AL45"/>
    <mergeCell ref="V46:AN47"/>
    <mergeCell ref="V48:AL49"/>
    <mergeCell ref="AO48:AP49"/>
    <mergeCell ref="AI54:AJ54"/>
    <mergeCell ref="AI53:AJ53"/>
    <mergeCell ref="N30:AK30"/>
    <mergeCell ref="AD34:AG34"/>
    <mergeCell ref="BC37:BD37"/>
    <mergeCell ref="BD36:BF36"/>
    <mergeCell ref="AP34:AR34"/>
    <mergeCell ref="AK34:AL34"/>
    <mergeCell ref="Y33:Z33"/>
    <mergeCell ref="W33:X33"/>
    <mergeCell ref="N37:AL38"/>
    <mergeCell ref="AT34:AW34"/>
  </mergeCells>
  <dataValidations count="10">
    <dataValidation type="list" allowBlank="1" showInputMessage="1" showErrorMessage="1" sqref="BB22:BI22 N2:N4 E2:E5">
      <formula1>$BP$21:$BP$22</formula1>
    </dataValidation>
    <dataValidation allowBlank="1" showInputMessage="1" showErrorMessage="1" imeMode="off" sqref="F10:K10 N10:P10 S10:U10 AM22:AN23 AQ22:AR23 AU22:AV23 AP29:BB29 AX65:BF66 S27:V27 X74:AD75 O27:Q27 AT37:BH38 O39:V39 S65:AJ68"/>
    <dataValidation allowBlank="1" showInputMessage="1" showErrorMessage="1" imeMode="hiragana" sqref="S20:AC21 S23:AC24 N37:AL38 O40:BG41 T44:U49 AQ44:AQ47"/>
    <dataValidation type="whole" allowBlank="1" showInputMessage="1" showErrorMessage="1" imeMode="off" sqref="AA33:AC34 AM33:AO34">
      <formula1>1</formula1>
      <formula2>12</formula2>
    </dataValidation>
    <dataValidation type="list" allowBlank="1" showInputMessage="1" showErrorMessage="1" sqref="AI55:AJ55">
      <formula1>$BP$23:$BP$24</formula1>
    </dataValidation>
    <dataValidation type="list" allowBlank="1" showInputMessage="1" showErrorMessage="1" sqref="AJ22:AL23">
      <formula1>$BP$28:$BP$29</formula1>
    </dataValidation>
    <dataValidation type="list" allowBlank="1" showInputMessage="1" showErrorMessage="1" sqref="AH34 U34:V34">
      <formula1>$BQ$27:$BQ$29</formula1>
    </dataValidation>
    <dataValidation type="list" allowBlank="1" showInputMessage="1" showErrorMessage="1" sqref="AH33 U33:V33">
      <formula1>$BP$27:$BP$29</formula1>
    </dataValidation>
    <dataValidation type="whole" allowBlank="1" showInputMessage="1" showErrorMessage="1" imeMode="off" sqref="W33:X34 AI33:AJ34">
      <formula1>1</formula1>
      <formula2>100</formula2>
    </dataValidation>
    <dataValidation type="list" allowBlank="1" showInputMessage="1" showErrorMessage="1" sqref="BH44:BI45 BH46:BI49 BH50:BI51 U52:V52 U53:V53 AI52:AJ52 AI53:AJ53 AI54:AJ54">
      <formula1>$BP$23:$BP$24</formula1>
    </dataValidation>
  </dataValidations>
  <printOptions horizontalCentered="1"/>
  <pageMargins left="0.1968503937007874" right="0" top="0.5118110236220472" bottom="0" header="0" footer="0"/>
  <pageSetup horizontalDpi="300" verticalDpi="300" orientation="portrait" paperSize="9" scale="70" r:id="rId2"/>
  <rowBreaks count="2" manualBreakCount="2">
    <brk id="85" min="1" max="64" man="1"/>
    <brk id="172" min="1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tokoro</cp:lastModifiedBy>
  <cp:lastPrinted>2021-02-10T01:38:27Z</cp:lastPrinted>
  <dcterms:created xsi:type="dcterms:W3CDTF">2010-03-30T03:03:23Z</dcterms:created>
  <dcterms:modified xsi:type="dcterms:W3CDTF">2021-05-12T02:12:23Z</dcterms:modified>
  <cp:category/>
  <cp:version/>
  <cp:contentType/>
  <cp:contentStatus/>
</cp:coreProperties>
</file>